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hoolsnsw.sharepoint.com/sites/PSC505/Shared Documents/Disabilities program/2026/MC Athletics/2026 Generic PSSA MC scoring sheets/"/>
    </mc:Choice>
  </mc:AlternateContent>
  <xr:revisionPtr revIDLastSave="3585" documentId="13_ncr:1_{DA63CFD3-8296-4DDD-961C-79D106B0D6E6}" xr6:coauthVersionLast="47" xr6:coauthVersionMax="47" xr10:uidLastSave="{09F6EAB4-EF22-4D0F-AAC3-F5E739A6812A}"/>
  <bookViews>
    <workbookView xWindow="-98" yWindow="-98" windowWidth="21795" windowHeight="13875" firstSheet="3" activeTab="2" xr2:uid="{80B123F5-123A-409F-BC66-428E5E07CE46}"/>
  </bookViews>
  <sheets>
    <sheet name="JNR GIRLS 200m" sheetId="29" r:id="rId1"/>
    <sheet name="JNR BOYS 200m" sheetId="27" r:id="rId2"/>
    <sheet name="SNR GIRLS 200m" sheetId="28" r:id="rId3"/>
    <sheet name="SNR BOYS 200m" sheetId="2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28" l="1"/>
  <c r="G32" i="28" s="1"/>
  <c r="H32" i="28" s="1"/>
  <c r="F4" i="27"/>
  <c r="G4" i="27" s="1"/>
  <c r="F5" i="27"/>
  <c r="G5" i="27" s="1"/>
  <c r="F6" i="27"/>
  <c r="G6" i="27"/>
  <c r="F7" i="27"/>
  <c r="G7" i="27" s="1"/>
  <c r="F8" i="27"/>
  <c r="G8" i="27"/>
  <c r="F9" i="27"/>
  <c r="G9" i="27" s="1"/>
  <c r="F10" i="27"/>
  <c r="G10" i="27" s="1"/>
  <c r="F11" i="27"/>
  <c r="G11" i="27" s="1"/>
  <c r="F12" i="27"/>
  <c r="G12" i="27" s="1"/>
  <c r="H12" i="27" s="1"/>
  <c r="F13" i="27"/>
  <c r="G13" i="27" s="1"/>
  <c r="H13" i="27" s="1"/>
  <c r="F14" i="27"/>
  <c r="G14" i="27"/>
  <c r="H14" i="27" s="1"/>
  <c r="F15" i="27"/>
  <c r="G15" i="27" s="1"/>
  <c r="H15" i="27" s="1"/>
  <c r="F16" i="27"/>
  <c r="G16" i="27" s="1"/>
  <c r="H16" i="27" s="1"/>
  <c r="F17" i="27"/>
  <c r="G17" i="27" s="1"/>
  <c r="H17" i="27" s="1"/>
  <c r="F18" i="27"/>
  <c r="G18" i="27"/>
  <c r="H18" i="27" s="1"/>
  <c r="F19" i="27"/>
  <c r="G19" i="27" s="1"/>
  <c r="H19" i="27" s="1"/>
  <c r="F20" i="27"/>
  <c r="G20" i="27" s="1"/>
  <c r="H20" i="27" s="1"/>
  <c r="F21" i="27"/>
  <c r="G21" i="27" s="1"/>
  <c r="H21" i="27" s="1"/>
  <c r="F22" i="27"/>
  <c r="G22" i="27"/>
  <c r="H22" i="27" s="1"/>
  <c r="F23" i="27"/>
  <c r="G23" i="27" s="1"/>
  <c r="H23" i="27" s="1"/>
  <c r="F24" i="27"/>
  <c r="G24" i="27"/>
  <c r="H24" i="27" s="1"/>
  <c r="F25" i="27"/>
  <c r="G25" i="27" s="1"/>
  <c r="H25" i="27" s="1"/>
  <c r="F26" i="27"/>
  <c r="G26" i="27" s="1"/>
  <c r="H26" i="27" s="1"/>
  <c r="F27" i="27"/>
  <c r="G27" i="27"/>
  <c r="H27" i="27" s="1"/>
  <c r="F28" i="27"/>
  <c r="G28" i="27" s="1"/>
  <c r="H28" i="27" s="1"/>
  <c r="F29" i="27"/>
  <c r="G29" i="27" s="1"/>
  <c r="H29" i="27" s="1"/>
  <c r="F30" i="27"/>
  <c r="G30" i="27" s="1"/>
  <c r="H30" i="27" s="1"/>
  <c r="F31" i="27"/>
  <c r="G31" i="27" s="1"/>
  <c r="H31" i="27" s="1"/>
  <c r="F32" i="27"/>
  <c r="G32" i="27" s="1"/>
  <c r="H32" i="27" s="1"/>
  <c r="F33" i="27"/>
  <c r="G33" i="27" s="1"/>
  <c r="H33" i="27" s="1"/>
  <c r="F34" i="27"/>
  <c r="G34" i="27"/>
  <c r="H34" i="27" s="1"/>
  <c r="F35" i="27"/>
  <c r="G35" i="27"/>
  <c r="H35" i="27"/>
  <c r="F36" i="27"/>
  <c r="G36" i="27"/>
  <c r="H36" i="27" s="1"/>
  <c r="F37" i="27"/>
  <c r="G37" i="27" s="1"/>
  <c r="H37" i="27" s="1"/>
  <c r="F38" i="27"/>
  <c r="G38" i="27"/>
  <c r="H38" i="27" s="1"/>
  <c r="F39" i="27"/>
  <c r="G39" i="27" s="1"/>
  <c r="H39" i="27" s="1"/>
  <c r="F40" i="27"/>
  <c r="G40" i="27"/>
  <c r="H40" i="27" s="1"/>
  <c r="F41" i="27"/>
  <c r="G41" i="27" s="1"/>
  <c r="H41" i="27" s="1"/>
  <c r="F42" i="27"/>
  <c r="G42" i="27" s="1"/>
  <c r="H42" i="27" s="1"/>
  <c r="F43" i="27"/>
  <c r="G43" i="27" s="1"/>
  <c r="H43" i="27" s="1"/>
  <c r="F44" i="27"/>
  <c r="G44" i="27" s="1"/>
  <c r="H44" i="27" s="1"/>
  <c r="F45" i="27"/>
  <c r="G45" i="27" s="1"/>
  <c r="H45" i="27" s="1"/>
  <c r="F46" i="27"/>
  <c r="G46" i="27" s="1"/>
  <c r="H46" i="27" s="1"/>
  <c r="F47" i="27"/>
  <c r="G47" i="27" s="1"/>
  <c r="H47" i="27" s="1"/>
  <c r="F48" i="27"/>
  <c r="G48" i="27"/>
  <c r="H48" i="27"/>
  <c r="F49" i="27"/>
  <c r="G49" i="27" s="1"/>
  <c r="H49" i="27" s="1"/>
  <c r="F50" i="27"/>
  <c r="G50" i="27"/>
  <c r="H50" i="27" s="1"/>
  <c r="F51" i="27"/>
  <c r="G51" i="27"/>
  <c r="H51" i="27" s="1"/>
  <c r="F52" i="27"/>
  <c r="G52" i="27"/>
  <c r="H52" i="27" s="1"/>
  <c r="F4" i="29"/>
  <c r="G4" i="29" s="1"/>
  <c r="F5" i="29"/>
  <c r="G5" i="29" s="1"/>
  <c r="F6" i="29"/>
  <c r="G6" i="29" s="1"/>
  <c r="F7" i="29"/>
  <c r="G7" i="29" s="1"/>
  <c r="F8" i="29"/>
  <c r="G8" i="29" s="1"/>
  <c r="F9" i="29"/>
  <c r="G9" i="29" s="1"/>
  <c r="F10" i="29"/>
  <c r="G10" i="29" s="1"/>
  <c r="F11" i="29"/>
  <c r="G11" i="29" s="1"/>
  <c r="F12" i="29"/>
  <c r="G12" i="29" s="1"/>
  <c r="F13" i="29"/>
  <c r="G13" i="29"/>
  <c r="F14" i="29"/>
  <c r="G14" i="29" s="1"/>
  <c r="F15" i="29"/>
  <c r="G15" i="29" s="1"/>
  <c r="H15" i="29" s="1"/>
  <c r="F16" i="29"/>
  <c r="G16" i="29"/>
  <c r="H16" i="29" s="1"/>
  <c r="F17" i="29"/>
  <c r="G17" i="29" s="1"/>
  <c r="H17" i="29" s="1"/>
  <c r="F18" i="29"/>
  <c r="G18" i="29" s="1"/>
  <c r="H18" i="29" s="1"/>
  <c r="F19" i="29"/>
  <c r="G19" i="29" s="1"/>
  <c r="H19" i="29" s="1"/>
  <c r="F20" i="29"/>
  <c r="G20" i="29" s="1"/>
  <c r="H20" i="29" s="1"/>
  <c r="F21" i="29"/>
  <c r="G21" i="29"/>
  <c r="H21" i="29" s="1"/>
  <c r="F22" i="29"/>
  <c r="G22" i="29" s="1"/>
  <c r="H22" i="29" s="1"/>
  <c r="F23" i="29"/>
  <c r="G23" i="29" s="1"/>
  <c r="H23" i="29" s="1"/>
  <c r="F24" i="29"/>
  <c r="G24" i="29" s="1"/>
  <c r="H24" i="29" s="1"/>
  <c r="F25" i="29"/>
  <c r="G25" i="29" s="1"/>
  <c r="H25" i="29" s="1"/>
  <c r="F26" i="29"/>
  <c r="G26" i="29" s="1"/>
  <c r="H26" i="29" s="1"/>
  <c r="F27" i="29"/>
  <c r="G27" i="29" s="1"/>
  <c r="H27" i="29" s="1"/>
  <c r="F28" i="29"/>
  <c r="G28" i="29" s="1"/>
  <c r="H28" i="29" s="1"/>
  <c r="F29" i="29"/>
  <c r="G29" i="29"/>
  <c r="H29" i="29"/>
  <c r="F30" i="29"/>
  <c r="G30" i="29" s="1"/>
  <c r="H30" i="29" s="1"/>
  <c r="F31" i="29"/>
  <c r="G31" i="29" s="1"/>
  <c r="H31" i="29" s="1"/>
  <c r="F32" i="29"/>
  <c r="G32" i="29"/>
  <c r="H32" i="29" s="1"/>
  <c r="F33" i="29"/>
  <c r="G33" i="29" s="1"/>
  <c r="H33" i="29" s="1"/>
  <c r="F34" i="29"/>
  <c r="G34" i="29" s="1"/>
  <c r="H34" i="29" s="1"/>
  <c r="F35" i="29"/>
  <c r="G35" i="29" s="1"/>
  <c r="H35" i="29" s="1"/>
  <c r="F36" i="29"/>
  <c r="G36" i="29" s="1"/>
  <c r="H36" i="29" s="1"/>
  <c r="F37" i="29"/>
  <c r="G37" i="29"/>
  <c r="H37" i="29" s="1"/>
  <c r="F38" i="29"/>
  <c r="G38" i="29" s="1"/>
  <c r="H38" i="29" s="1"/>
  <c r="F39" i="29"/>
  <c r="G39" i="29" s="1"/>
  <c r="H39" i="29" s="1"/>
  <c r="F40" i="29"/>
  <c r="G40" i="29" s="1"/>
  <c r="H40" i="29" s="1"/>
  <c r="F41" i="29"/>
  <c r="G41" i="29" s="1"/>
  <c r="H41" i="29" s="1"/>
  <c r="F42" i="29"/>
  <c r="G42" i="29" s="1"/>
  <c r="H42" i="29" s="1"/>
  <c r="F43" i="29"/>
  <c r="G43" i="29" s="1"/>
  <c r="H43" i="29" s="1"/>
  <c r="F44" i="29"/>
  <c r="G44" i="29" s="1"/>
  <c r="H44" i="29" s="1"/>
  <c r="F45" i="29"/>
  <c r="G45" i="29"/>
  <c r="H45" i="29"/>
  <c r="F46" i="29"/>
  <c r="G46" i="29" s="1"/>
  <c r="H46" i="29" s="1"/>
  <c r="F47" i="29"/>
  <c r="G47" i="29" s="1"/>
  <c r="H47" i="29" s="1"/>
  <c r="F48" i="29"/>
  <c r="G48" i="29"/>
  <c r="H48" i="29" s="1"/>
  <c r="F49" i="29"/>
  <c r="G49" i="29" s="1"/>
  <c r="H49" i="29" s="1"/>
  <c r="F50" i="29"/>
  <c r="G50" i="29" s="1"/>
  <c r="H50" i="29" s="1"/>
  <c r="F51" i="29"/>
  <c r="G51" i="29" s="1"/>
  <c r="H51" i="29" s="1"/>
  <c r="F52" i="29"/>
  <c r="G52" i="29" s="1"/>
  <c r="H52" i="29" s="1"/>
  <c r="F58" i="29"/>
  <c r="F57" i="29"/>
  <c r="F56" i="29"/>
  <c r="F55" i="29"/>
  <c r="F54" i="29"/>
  <c r="F53" i="29"/>
  <c r="F3" i="29"/>
  <c r="G3" i="29" s="1"/>
  <c r="F58" i="28"/>
  <c r="F57" i="28"/>
  <c r="F56" i="28"/>
  <c r="F55" i="28"/>
  <c r="F54" i="28"/>
  <c r="F53" i="28"/>
  <c r="F52" i="28"/>
  <c r="G52" i="28" s="1"/>
  <c r="H52" i="28" s="1"/>
  <c r="F51" i="28"/>
  <c r="G51" i="28" s="1"/>
  <c r="H51" i="28" s="1"/>
  <c r="F50" i="28"/>
  <c r="G50" i="28" s="1"/>
  <c r="H50" i="28" s="1"/>
  <c r="F49" i="28"/>
  <c r="G49" i="28" s="1"/>
  <c r="H49" i="28" s="1"/>
  <c r="F48" i="28"/>
  <c r="G48" i="28" s="1"/>
  <c r="H48" i="28" s="1"/>
  <c r="F47" i="28"/>
  <c r="G47" i="28" s="1"/>
  <c r="H47" i="28" s="1"/>
  <c r="F46" i="28"/>
  <c r="G46" i="28" s="1"/>
  <c r="H46" i="28" s="1"/>
  <c r="F45" i="28"/>
  <c r="G45" i="28" s="1"/>
  <c r="H45" i="28" s="1"/>
  <c r="F44" i="28"/>
  <c r="G44" i="28" s="1"/>
  <c r="H44" i="28" s="1"/>
  <c r="F43" i="28"/>
  <c r="G43" i="28" s="1"/>
  <c r="H43" i="28" s="1"/>
  <c r="F42" i="28"/>
  <c r="G42" i="28" s="1"/>
  <c r="H42" i="28" s="1"/>
  <c r="F41" i="28"/>
  <c r="G41" i="28" s="1"/>
  <c r="H41" i="28" s="1"/>
  <c r="F40" i="28"/>
  <c r="G40" i="28" s="1"/>
  <c r="H40" i="28" s="1"/>
  <c r="F39" i="28"/>
  <c r="G39" i="28" s="1"/>
  <c r="H39" i="28" s="1"/>
  <c r="F38" i="28"/>
  <c r="G38" i="28" s="1"/>
  <c r="H38" i="28" s="1"/>
  <c r="F37" i="28"/>
  <c r="G37" i="28" s="1"/>
  <c r="F36" i="28"/>
  <c r="G36" i="28" s="1"/>
  <c r="F35" i="28"/>
  <c r="G35" i="28" s="1"/>
  <c r="F34" i="28"/>
  <c r="G34" i="28" s="1"/>
  <c r="F5" i="28"/>
  <c r="G5" i="28" s="1"/>
  <c r="F18" i="28"/>
  <c r="G18" i="28" s="1"/>
  <c r="F23" i="28"/>
  <c r="G23" i="28" s="1"/>
  <c r="F9" i="28"/>
  <c r="G9" i="28" s="1"/>
  <c r="F10" i="28"/>
  <c r="G10" i="28" s="1"/>
  <c r="F33" i="28"/>
  <c r="G33" i="28" s="1"/>
  <c r="F19" i="28"/>
  <c r="G19" i="28" s="1"/>
  <c r="F24" i="28"/>
  <c r="G24" i="28" s="1"/>
  <c r="F11" i="28"/>
  <c r="G11" i="28" s="1"/>
  <c r="F30" i="28"/>
  <c r="G30" i="28" s="1"/>
  <c r="F8" i="28"/>
  <c r="G8" i="28" s="1"/>
  <c r="F27" i="28"/>
  <c r="G27" i="28" s="1"/>
  <c r="F15" i="28"/>
  <c r="G15" i="28" s="1"/>
  <c r="F16" i="28"/>
  <c r="G16" i="28" s="1"/>
  <c r="F6" i="28"/>
  <c r="G6" i="28" s="1"/>
  <c r="F12" i="28"/>
  <c r="G12" i="28" s="1"/>
  <c r="F22" i="28"/>
  <c r="G22" i="28" s="1"/>
  <c r="F28" i="28"/>
  <c r="G28" i="28" s="1"/>
  <c r="F26" i="28"/>
  <c r="G26" i="28" s="1"/>
  <c r="F25" i="28"/>
  <c r="G25" i="28" s="1"/>
  <c r="F21" i="28"/>
  <c r="G21" i="28" s="1"/>
  <c r="F7" i="28"/>
  <c r="G7" i="28" s="1"/>
  <c r="F3" i="28"/>
  <c r="G3" i="28" s="1"/>
  <c r="F20" i="28"/>
  <c r="G20" i="28" s="1"/>
  <c r="F17" i="28"/>
  <c r="G17" i="28" s="1"/>
  <c r="F14" i="28"/>
  <c r="G14" i="28" s="1"/>
  <c r="F29" i="28"/>
  <c r="G29" i="28" s="1"/>
  <c r="F13" i="28"/>
  <c r="G13" i="28" s="1"/>
  <c r="F31" i="28"/>
  <c r="G31" i="28" s="1"/>
  <c r="F4" i="28"/>
  <c r="G4" i="28" s="1"/>
  <c r="F58" i="27"/>
  <c r="F57" i="27"/>
  <c r="F56" i="27"/>
  <c r="F55" i="27"/>
  <c r="F54" i="27"/>
  <c r="F53" i="27"/>
  <c r="F3" i="27"/>
  <c r="G3" i="27" s="1"/>
  <c r="H9" i="29" l="1"/>
  <c r="H9" i="27"/>
  <c r="H7" i="27"/>
  <c r="H6" i="27"/>
  <c r="H10" i="27"/>
  <c r="H5" i="27"/>
  <c r="H4" i="27"/>
  <c r="H11" i="27"/>
  <c r="H8" i="27"/>
  <c r="H14" i="29"/>
  <c r="H13" i="29"/>
  <c r="H12" i="29"/>
  <c r="H11" i="29"/>
  <c r="H10" i="29"/>
  <c r="H7" i="29"/>
  <c r="H8" i="29"/>
  <c r="H6" i="29"/>
  <c r="H5" i="29"/>
  <c r="H4" i="29"/>
  <c r="H3" i="29"/>
  <c r="H31" i="28"/>
  <c r="H7" i="28"/>
  <c r="H15" i="28"/>
  <c r="H8" i="28"/>
  <c r="H33" i="28"/>
  <c r="H11" i="28"/>
  <c r="H37" i="28"/>
  <c r="H26" i="28"/>
  <c r="H5" i="28"/>
  <c r="H35" i="28"/>
  <c r="H13" i="28"/>
  <c r="H14" i="28"/>
  <c r="H3" i="28"/>
  <c r="H21" i="28"/>
  <c r="H10" i="28"/>
  <c r="H4" i="28"/>
  <c r="H19" i="28"/>
  <c r="H16" i="28"/>
  <c r="H27" i="28"/>
  <c r="H36" i="28"/>
  <c r="H29" i="28"/>
  <c r="H25" i="28"/>
  <c r="H24" i="28"/>
  <c r="H9" i="28"/>
  <c r="H28" i="28"/>
  <c r="H22" i="28"/>
  <c r="H12" i="28"/>
  <c r="H17" i="28"/>
  <c r="H20" i="28"/>
  <c r="H18" i="28"/>
  <c r="H6" i="28"/>
  <c r="H23" i="28"/>
  <c r="H30" i="28"/>
  <c r="H34" i="28"/>
  <c r="H3" i="27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2" i="24"/>
  <c r="F28" i="24"/>
  <c r="F9" i="24"/>
  <c r="F17" i="24"/>
  <c r="F19" i="24"/>
  <c r="F29" i="24"/>
  <c r="F27" i="24"/>
  <c r="F3" i="24"/>
  <c r="F16" i="24"/>
  <c r="F33" i="24"/>
  <c r="F26" i="24"/>
  <c r="F14" i="24"/>
  <c r="F36" i="24"/>
  <c r="F30" i="24"/>
  <c r="F18" i="24"/>
  <c r="F35" i="24"/>
  <c r="F11" i="24"/>
  <c r="F23" i="24"/>
  <c r="F34" i="24"/>
  <c r="F15" i="24"/>
  <c r="F24" i="24"/>
  <c r="F13" i="24"/>
  <c r="F7" i="24"/>
  <c r="F10" i="24"/>
  <c r="F5" i="24"/>
  <c r="F25" i="24"/>
  <c r="F6" i="24"/>
  <c r="F21" i="24"/>
  <c r="F31" i="24"/>
  <c r="F20" i="24"/>
  <c r="F8" i="24"/>
  <c r="F12" i="24"/>
  <c r="F22" i="24"/>
  <c r="F4" i="24"/>
  <c r="G49" i="24" l="1"/>
  <c r="H49" i="24" s="1"/>
  <c r="G17" i="24"/>
  <c r="G34" i="24"/>
  <c r="G15" i="24"/>
  <c r="G6" i="24"/>
  <c r="G21" i="24"/>
  <c r="G52" i="24"/>
  <c r="H52" i="24" s="1"/>
  <c r="G51" i="24"/>
  <c r="H51" i="24" s="1"/>
  <c r="G50" i="24"/>
  <c r="H50" i="24" s="1"/>
  <c r="G48" i="24"/>
  <c r="H48" i="24" s="1"/>
  <c r="G47" i="24"/>
  <c r="H47" i="24" s="1"/>
  <c r="G46" i="24"/>
  <c r="H46" i="24" s="1"/>
  <c r="G45" i="24"/>
  <c r="H45" i="24" s="1"/>
  <c r="G44" i="24"/>
  <c r="H44" i="24" s="1"/>
  <c r="G43" i="24"/>
  <c r="H43" i="24" s="1"/>
  <c r="G42" i="24"/>
  <c r="H42" i="24" s="1"/>
  <c r="G41" i="24"/>
  <c r="H41" i="24" s="1"/>
  <c r="G40" i="24"/>
  <c r="H40" i="24" s="1"/>
  <c r="G39" i="24"/>
  <c r="H39" i="24" s="1"/>
  <c r="G38" i="24"/>
  <c r="H38" i="24" s="1"/>
  <c r="G37" i="24"/>
  <c r="G32" i="24"/>
  <c r="G28" i="24"/>
  <c r="G9" i="24"/>
  <c r="G19" i="24"/>
  <c r="G29" i="24"/>
  <c r="G27" i="24"/>
  <c r="G3" i="24"/>
  <c r="G16" i="24"/>
  <c r="G33" i="24"/>
  <c r="G26" i="24"/>
  <c r="G14" i="24"/>
  <c r="G36" i="24"/>
  <c r="G30" i="24"/>
  <c r="G18" i="24"/>
  <c r="G35" i="24"/>
  <c r="G11" i="24"/>
  <c r="G23" i="24"/>
  <c r="G24" i="24"/>
  <c r="G13" i="24"/>
  <c r="G7" i="24"/>
  <c r="G10" i="24"/>
  <c r="G5" i="24"/>
  <c r="G25" i="24"/>
  <c r="G31" i="24"/>
  <c r="G20" i="24"/>
  <c r="G8" i="24"/>
  <c r="G12" i="24"/>
  <c r="G22" i="24"/>
  <c r="G4" i="24"/>
  <c r="H9" i="24" l="1"/>
  <c r="H32" i="24"/>
  <c r="H28" i="24"/>
  <c r="H37" i="24"/>
  <c r="H17" i="24"/>
  <c r="H26" i="24"/>
  <c r="H36" i="24"/>
  <c r="H14" i="24"/>
  <c r="H16" i="24"/>
  <c r="H3" i="24"/>
  <c r="H33" i="24"/>
  <c r="H27" i="24"/>
  <c r="H29" i="24"/>
  <c r="H19" i="24"/>
  <c r="H18" i="24"/>
  <c r="H13" i="24"/>
  <c r="H12" i="24"/>
  <c r="H8" i="24"/>
  <c r="H24" i="24"/>
  <c r="H23" i="24"/>
  <c r="H31" i="24"/>
  <c r="H11" i="24"/>
  <c r="H6" i="24"/>
  <c r="H20" i="24"/>
  <c r="H21" i="24"/>
  <c r="H25" i="24"/>
  <c r="H35" i="24"/>
  <c r="H15" i="24"/>
  <c r="H5" i="24"/>
  <c r="H34" i="24"/>
  <c r="H4" i="24"/>
  <c r="H10" i="24"/>
  <c r="H30" i="24"/>
  <c r="H22" i="24"/>
  <c r="H7" i="24"/>
  <c r="F58" i="24" l="1"/>
  <c r="F57" i="24"/>
  <c r="F56" i="24"/>
  <c r="F55" i="24"/>
  <c r="F54" i="24"/>
  <c r="F53" i="24"/>
</calcChain>
</file>

<file path=xl/sharedStrings.xml><?xml version="1.0" encoding="utf-8"?>
<sst xmlns="http://schemas.openxmlformats.org/spreadsheetml/2006/main" count="180" uniqueCount="47">
  <si>
    <t>200M</t>
  </si>
  <si>
    <t>GIRLS Junior 8-10yrs</t>
  </si>
  <si>
    <t>NAME</t>
  </si>
  <si>
    <t>SCHOOL</t>
  </si>
  <si>
    <t>AGE</t>
  </si>
  <si>
    <t>CLASS</t>
  </si>
  <si>
    <t>ENTER 
PERFORMANCE</t>
  </si>
  <si>
    <t>BASELINE</t>
  </si>
  <si>
    <t>%</t>
  </si>
  <si>
    <t>PLACING</t>
  </si>
  <si>
    <t>Baseline</t>
  </si>
  <si>
    <t>T01</t>
  </si>
  <si>
    <t>T11</t>
  </si>
  <si>
    <t>T12</t>
  </si>
  <si>
    <t>T13</t>
  </si>
  <si>
    <t>T20</t>
  </si>
  <si>
    <t>T21</t>
  </si>
  <si>
    <t>T32</t>
  </si>
  <si>
    <t>T33</t>
  </si>
  <si>
    <t>T34</t>
  </si>
  <si>
    <t>T35</t>
  </si>
  <si>
    <t>T36</t>
  </si>
  <si>
    <t>T37</t>
  </si>
  <si>
    <t>T38</t>
  </si>
  <si>
    <t>T40</t>
  </si>
  <si>
    <t>T41</t>
  </si>
  <si>
    <t>T42</t>
  </si>
  <si>
    <t>T43</t>
  </si>
  <si>
    <t>T44</t>
  </si>
  <si>
    <t>T45</t>
  </si>
  <si>
    <t>T46</t>
  </si>
  <si>
    <t>T47</t>
  </si>
  <si>
    <t>T51</t>
  </si>
  <si>
    <t>T52</t>
  </si>
  <si>
    <t>T53</t>
  </si>
  <si>
    <t>T54</t>
  </si>
  <si>
    <t>T60</t>
  </si>
  <si>
    <t>T61</t>
  </si>
  <si>
    <t>T62</t>
  </si>
  <si>
    <t>T63</t>
  </si>
  <si>
    <t>T64</t>
  </si>
  <si>
    <t>T71</t>
  </si>
  <si>
    <t>T72</t>
  </si>
  <si>
    <t>ii-3</t>
  </si>
  <si>
    <t>Boys Junior 8-10yrs</t>
  </si>
  <si>
    <t>Senior Girls 11-13yrs</t>
  </si>
  <si>
    <t>Boys Senior 11-13yrs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</si>
</sst>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66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>
      <alignment vertical="top"/>
    </xf>
  </cellStyleXfs>
  <cellXfs count="82">
    <xf numFmtId="0" fontId="0" fillId="0" borderId="0" xfId="0"/>
    <xf numFmtId="0" fontId="6" fillId="0" borderId="0" xfId="0" applyFont="1" applyAlignment="1" applyProtection="1">
      <alignment horizontal="center" vertical="top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2" fontId="7" fillId="5" borderId="1" xfId="6" applyNumberFormat="1" applyFont="1" applyFill="1" applyBorder="1" applyAlignment="1" applyProtection="1">
      <alignment horizontal="center" vertical="center"/>
    </xf>
    <xf numFmtId="2" fontId="5" fillId="0" borderId="1" xfId="4" applyNumberFormat="1" applyFont="1" applyBorder="1" applyAlignment="1" applyProtection="1">
      <alignment horizontal="center"/>
      <protection locked="0"/>
    </xf>
    <xf numFmtId="2" fontId="5" fillId="0" borderId="1" xfId="4" applyNumberFormat="1" applyFont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2" fontId="7" fillId="3" borderId="2" xfId="6" applyNumberFormat="1" applyFont="1" applyFill="1" applyBorder="1" applyAlignment="1" applyProtection="1">
      <alignment horizontal="center" vertical="center"/>
    </xf>
    <xf numFmtId="2" fontId="7" fillId="2" borderId="2" xfId="6" applyNumberFormat="1" applyFont="1" applyFill="1" applyBorder="1" applyAlignment="1" applyProtection="1">
      <alignment horizontal="center" vertical="center"/>
    </xf>
    <xf numFmtId="2" fontId="7" fillId="4" borderId="2" xfId="6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4" applyFont="1" applyBorder="1" applyAlignment="1" applyProtection="1">
      <alignment horizontal="center"/>
      <protection locked="0"/>
    </xf>
    <xf numFmtId="0" fontId="5" fillId="0" borderId="1" xfId="4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top"/>
    </xf>
    <xf numFmtId="1" fontId="6" fillId="0" borderId="0" xfId="0" applyNumberFormat="1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" fontId="7" fillId="3" borderId="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3" borderId="1" xfId="4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top"/>
    </xf>
    <xf numFmtId="1" fontId="5" fillId="3" borderId="5" xfId="0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3" borderId="2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 vertical="top"/>
    </xf>
    <xf numFmtId="1" fontId="5" fillId="3" borderId="1" xfId="0" applyNumberFormat="1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2" fontId="5" fillId="3" borderId="6" xfId="0" applyNumberFormat="1" applyFont="1" applyFill="1" applyBorder="1" applyAlignment="1">
      <alignment horizontal="center"/>
    </xf>
    <xf numFmtId="0" fontId="5" fillId="3" borderId="8" xfId="4" applyFont="1" applyFill="1" applyBorder="1" applyAlignment="1">
      <alignment horizontal="center"/>
    </xf>
    <xf numFmtId="2" fontId="5" fillId="3" borderId="8" xfId="4" applyNumberFormat="1" applyFont="1" applyFill="1" applyBorder="1" applyAlignment="1">
      <alignment horizontal="center"/>
    </xf>
    <xf numFmtId="0" fontId="5" fillId="0" borderId="0" xfId="4" applyFont="1" applyAlignment="1">
      <alignment horizontal="center"/>
    </xf>
    <xf numFmtId="2" fontId="5" fillId="0" borderId="0" xfId="1" applyNumberFormat="1" applyFont="1" applyAlignment="1">
      <alignment horizontal="center"/>
    </xf>
    <xf numFmtId="1" fontId="5" fillId="0" borderId="0" xfId="0" applyNumberFormat="1" applyFont="1" applyAlignment="1">
      <alignment horizontal="center" vertical="top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0" fontId="5" fillId="0" borderId="0" xfId="0" applyFont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0" fontId="5" fillId="2" borderId="8" xfId="4" applyFont="1" applyFill="1" applyBorder="1" applyAlignment="1">
      <alignment horizontal="center"/>
    </xf>
    <xf numFmtId="2" fontId="5" fillId="2" borderId="8" xfId="4" applyNumberFormat="1" applyFont="1" applyFill="1" applyBorder="1" applyAlignment="1">
      <alignment horizontal="center"/>
    </xf>
    <xf numFmtId="2" fontId="5" fillId="0" borderId="0" xfId="4" applyNumberFormat="1" applyFont="1" applyAlignment="1">
      <alignment horizontal="center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5" borderId="1" xfId="4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" xfId="4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7">
    <cellStyle name="Normal" xfId="0" builtinId="0"/>
    <cellStyle name="Normal 2" xfId="1" xr:uid="{94CDFE54-B280-400C-A121-757D2F2A0F18}"/>
    <cellStyle name="Normal 2 2" xfId="2" xr:uid="{1345D3FD-29F6-4C33-B076-19B00DB44B8E}"/>
    <cellStyle name="Normal 2 2 2" xfId="3" xr:uid="{06D256A3-E3FF-4E4A-8752-8B90FF8134BB}"/>
    <cellStyle name="Normal 2 3" xfId="4" xr:uid="{9D560D8C-297A-408E-A44C-FE3933AF8EB7}"/>
    <cellStyle name="Normal 4" xfId="5" xr:uid="{82A2A3C0-4696-4573-93F0-413921E1DF89}"/>
    <cellStyle name="Percent 2" xfId="6" xr:uid="{470A0080-A35F-4477-B48D-422EEB2F2164}"/>
  </cellStyles>
  <dxfs count="4">
    <dxf>
      <font>
        <color auto="1"/>
      </font>
      <fill>
        <patternFill>
          <bgColor rgb="FF32CC33"/>
        </patternFill>
      </fill>
    </dxf>
    <dxf>
      <font>
        <color auto="1"/>
      </font>
      <fill>
        <patternFill>
          <bgColor rgb="FF32CC33"/>
        </patternFill>
      </fill>
    </dxf>
    <dxf>
      <font>
        <color auto="1"/>
      </font>
      <fill>
        <patternFill>
          <bgColor rgb="FF32CC33"/>
        </patternFill>
      </fill>
    </dxf>
    <dxf>
      <font>
        <color auto="1"/>
      </font>
      <fill>
        <patternFill>
          <bgColor rgb="FF32CC33"/>
        </patternFill>
      </fill>
    </dxf>
  </dxfs>
  <tableStyles count="0" defaultTableStyle="TableStyleMedium2" defaultPivotStyle="PivotStyleLight16"/>
  <colors>
    <mruColors>
      <color rgb="FFFFE5FF"/>
      <color rgb="FFFF66FF"/>
      <color rgb="FF32CC33"/>
      <color rgb="FFFFCCFF"/>
      <color rgb="FFFF33CC"/>
      <color rgb="FFFF99FF"/>
      <color rgb="FFC8FDB7"/>
      <color rgb="FFB3FFD5"/>
      <color rgb="FF9EFCAB"/>
      <color rgb="FFABFF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68FD-4E9B-43E5-B0D7-01BEA040DF9A}">
  <sheetPr>
    <tabColor rgb="FFFF33CC"/>
    <pageSetUpPr fitToPage="1"/>
  </sheetPr>
  <dimension ref="A1:P58"/>
  <sheetViews>
    <sheetView zoomScaleNormal="100" workbookViewId="0">
      <pane ySplit="2" topLeftCell="A3" activePane="bottomLeft" state="frozen"/>
      <selection pane="bottomLeft" activeCell="A4" sqref="A4"/>
    </sheetView>
  </sheetViews>
  <sheetFormatPr defaultColWidth="9.1328125" defaultRowHeight="14.25" x14ac:dyDescent="0.45"/>
  <cols>
    <col min="1" max="1" width="26" style="3" customWidth="1"/>
    <col min="2" max="2" width="19.73046875" style="3" customWidth="1"/>
    <col min="3" max="3" width="9.1328125" style="17" bestFit="1" customWidth="1"/>
    <col min="4" max="4" width="9.1328125" style="17"/>
    <col min="5" max="5" width="16.1328125" style="3" customWidth="1"/>
    <col min="6" max="6" width="10.86328125" style="35" customWidth="1"/>
    <col min="7" max="7" width="10.3984375" style="35" customWidth="1"/>
    <col min="8" max="8" width="10.73046875" style="48" bestFit="1" customWidth="1"/>
    <col min="9" max="12" width="9" style="35" customWidth="1"/>
    <col min="13" max="13" width="4.265625" style="38" customWidth="1"/>
    <col min="14" max="15" width="9.1328125" style="38"/>
    <col min="16" max="16" width="9.1328125" style="35"/>
    <col min="17" max="16384" width="9.1328125" style="3"/>
  </cols>
  <sheetData>
    <row r="1" spans="1:16" s="1" customFormat="1" ht="31.5" customHeight="1" x14ac:dyDescent="0.45">
      <c r="A1" s="13" t="s">
        <v>0</v>
      </c>
      <c r="B1" s="14" t="s">
        <v>1</v>
      </c>
      <c r="C1" s="15"/>
      <c r="D1" s="15"/>
      <c r="F1" s="25"/>
      <c r="G1" s="25"/>
      <c r="H1" s="26"/>
      <c r="I1" s="81"/>
      <c r="J1" s="81"/>
      <c r="K1" s="81"/>
      <c r="L1" s="81"/>
      <c r="M1" s="25"/>
      <c r="N1" s="25"/>
      <c r="O1" s="25"/>
      <c r="P1" s="25"/>
    </row>
    <row r="2" spans="1:16" s="17" customFormat="1" ht="34.9" customHeight="1" x14ac:dyDescent="0.45">
      <c r="A2" s="16" t="s">
        <v>2</v>
      </c>
      <c r="B2" s="16" t="s">
        <v>3</v>
      </c>
      <c r="C2" s="16" t="s">
        <v>4</v>
      </c>
      <c r="D2" s="16" t="s">
        <v>5</v>
      </c>
      <c r="E2" s="9" t="s">
        <v>6</v>
      </c>
      <c r="F2" s="27" t="s">
        <v>7</v>
      </c>
      <c r="G2" s="10" t="s">
        <v>8</v>
      </c>
      <c r="H2" s="28" t="s">
        <v>9</v>
      </c>
      <c r="I2" s="29"/>
      <c r="J2" s="30" t="s">
        <v>0</v>
      </c>
      <c r="K2" s="31" t="s">
        <v>10</v>
      </c>
      <c r="L2" s="32"/>
      <c r="M2" s="29"/>
      <c r="N2" s="29"/>
      <c r="O2" s="29"/>
      <c r="P2" s="29"/>
    </row>
    <row r="3" spans="1:16" ht="15.4" customHeight="1" x14ac:dyDescent="0.45">
      <c r="A3" s="18"/>
      <c r="B3" s="18"/>
      <c r="C3" s="19"/>
      <c r="D3" s="20"/>
      <c r="E3" s="6"/>
      <c r="F3" s="33" t="str">
        <f t="shared" ref="F3" si="0">IF(D3="","",VLOOKUP(D3,$J$3:$K$37,2,FALSE))</f>
        <v/>
      </c>
      <c r="G3" s="33" t="str">
        <f t="shared" ref="G3" si="1">IF(AND(E3&gt;0,F3&gt;0,ISNUMBER(F3)),F3/E3*100," ")</f>
        <v xml:space="preserve"> </v>
      </c>
      <c r="H3" s="34" t="str">
        <f t="shared" ref="H3:H52" si="2">IFERROR(RANK(G3,$G$3:$G$52,0),"")</f>
        <v/>
      </c>
      <c r="J3" s="36" t="s">
        <v>11</v>
      </c>
      <c r="K3" s="37">
        <v>24.43</v>
      </c>
    </row>
    <row r="4" spans="1:16" ht="15.4" customHeight="1" x14ac:dyDescent="0.45">
      <c r="A4" s="18"/>
      <c r="B4" s="18"/>
      <c r="C4" s="19"/>
      <c r="D4" s="20"/>
      <c r="E4" s="6"/>
      <c r="F4" s="33" t="str">
        <f t="shared" ref="F4:F52" si="3">IF(D4="","",VLOOKUP(D4,$J$3:$K$37,2,FALSE))</f>
        <v/>
      </c>
      <c r="G4" s="33" t="str">
        <f t="shared" ref="G4:G52" si="4">IF(AND(E4&gt;0,F4&gt;0,ISNUMBER(F4)),F4/E4*100," ")</f>
        <v xml:space="preserve"> </v>
      </c>
      <c r="H4" s="39" t="str">
        <f t="shared" si="2"/>
        <v/>
      </c>
      <c r="J4" s="40" t="s">
        <v>12</v>
      </c>
      <c r="K4" s="41">
        <v>24.39</v>
      </c>
    </row>
    <row r="5" spans="1:16" ht="15.4" customHeight="1" x14ac:dyDescent="0.45">
      <c r="A5" s="18"/>
      <c r="B5" s="18"/>
      <c r="C5" s="19"/>
      <c r="D5" s="21"/>
      <c r="E5" s="6"/>
      <c r="F5" s="33" t="str">
        <f t="shared" si="3"/>
        <v/>
      </c>
      <c r="G5" s="33" t="str">
        <f t="shared" si="4"/>
        <v xml:space="preserve"> </v>
      </c>
      <c r="H5" s="39" t="str">
        <f t="shared" si="2"/>
        <v/>
      </c>
      <c r="J5" s="40" t="s">
        <v>13</v>
      </c>
      <c r="K5" s="41">
        <v>23.03</v>
      </c>
    </row>
    <row r="6" spans="1:16" ht="15.4" customHeight="1" x14ac:dyDescent="0.45">
      <c r="A6" s="18"/>
      <c r="B6" s="18"/>
      <c r="C6" s="19"/>
      <c r="D6" s="21"/>
      <c r="E6" s="6"/>
      <c r="F6" s="33" t="str">
        <f t="shared" si="3"/>
        <v/>
      </c>
      <c r="G6" s="33" t="str">
        <f t="shared" si="4"/>
        <v xml:space="preserve"> </v>
      </c>
      <c r="H6" s="39" t="str">
        <f t="shared" si="2"/>
        <v/>
      </c>
      <c r="J6" s="40" t="s">
        <v>14</v>
      </c>
      <c r="K6" s="41">
        <v>24.24</v>
      </c>
    </row>
    <row r="7" spans="1:16" ht="15.4" customHeight="1" x14ac:dyDescent="0.45">
      <c r="A7" s="18"/>
      <c r="B7" s="18"/>
      <c r="C7" s="19"/>
      <c r="D7" s="21"/>
      <c r="E7" s="6"/>
      <c r="F7" s="33" t="str">
        <f t="shared" si="3"/>
        <v/>
      </c>
      <c r="G7" s="33" t="str">
        <f t="shared" si="4"/>
        <v xml:space="preserve"> </v>
      </c>
      <c r="H7" s="39" t="str">
        <f t="shared" si="2"/>
        <v/>
      </c>
      <c r="J7" s="40" t="s">
        <v>15</v>
      </c>
      <c r="K7" s="41">
        <v>25.01</v>
      </c>
    </row>
    <row r="8" spans="1:16" ht="15.4" customHeight="1" x14ac:dyDescent="0.45">
      <c r="A8" s="18"/>
      <c r="B8" s="18"/>
      <c r="C8" s="19"/>
      <c r="D8" s="21"/>
      <c r="E8" s="6"/>
      <c r="F8" s="33" t="str">
        <f t="shared" si="3"/>
        <v/>
      </c>
      <c r="G8" s="33" t="str">
        <f t="shared" si="4"/>
        <v xml:space="preserve"> </v>
      </c>
      <c r="H8" s="39" t="str">
        <f t="shared" si="2"/>
        <v/>
      </c>
      <c r="J8" s="40" t="s">
        <v>16</v>
      </c>
      <c r="K8" s="41">
        <v>32.17</v>
      </c>
    </row>
    <row r="9" spans="1:16" ht="15.4" customHeight="1" x14ac:dyDescent="0.45">
      <c r="A9" s="18"/>
      <c r="B9" s="18"/>
      <c r="C9" s="19"/>
      <c r="D9" s="21"/>
      <c r="E9" s="6"/>
      <c r="F9" s="33" t="str">
        <f t="shared" si="3"/>
        <v/>
      </c>
      <c r="G9" s="33" t="str">
        <f t="shared" si="4"/>
        <v xml:space="preserve"> </v>
      </c>
      <c r="H9" s="39" t="str">
        <f t="shared" si="2"/>
        <v/>
      </c>
      <c r="J9" s="40" t="s">
        <v>17</v>
      </c>
      <c r="K9" s="41">
        <v>44.33</v>
      </c>
    </row>
    <row r="10" spans="1:16" ht="15.4" customHeight="1" x14ac:dyDescent="0.45">
      <c r="A10" s="18"/>
      <c r="B10" s="18"/>
      <c r="C10" s="19"/>
      <c r="D10" s="21"/>
      <c r="E10" s="6"/>
      <c r="F10" s="33" t="str">
        <f t="shared" si="3"/>
        <v/>
      </c>
      <c r="G10" s="33" t="str">
        <f t="shared" si="4"/>
        <v xml:space="preserve"> </v>
      </c>
      <c r="H10" s="39" t="str">
        <f t="shared" si="2"/>
        <v/>
      </c>
      <c r="J10" s="40" t="s">
        <v>18</v>
      </c>
      <c r="K10" s="41">
        <v>35.04</v>
      </c>
    </row>
    <row r="11" spans="1:16" ht="15.4" customHeight="1" x14ac:dyDescent="0.45">
      <c r="A11" s="18"/>
      <c r="B11" s="18"/>
      <c r="C11" s="19"/>
      <c r="D11" s="21"/>
      <c r="E11" s="6"/>
      <c r="F11" s="33" t="str">
        <f t="shared" si="3"/>
        <v/>
      </c>
      <c r="G11" s="33" t="str">
        <f t="shared" si="4"/>
        <v xml:space="preserve"> </v>
      </c>
      <c r="H11" s="39" t="str">
        <f t="shared" si="2"/>
        <v/>
      </c>
      <c r="J11" s="40" t="s">
        <v>19</v>
      </c>
      <c r="K11" s="41">
        <v>28.9</v>
      </c>
    </row>
    <row r="12" spans="1:16" ht="15.4" customHeight="1" x14ac:dyDescent="0.45">
      <c r="A12" s="18"/>
      <c r="B12" s="18"/>
      <c r="C12" s="19"/>
      <c r="D12" s="21"/>
      <c r="E12" s="6"/>
      <c r="F12" s="33" t="str">
        <f t="shared" si="3"/>
        <v/>
      </c>
      <c r="G12" s="33" t="str">
        <f t="shared" si="4"/>
        <v xml:space="preserve"> </v>
      </c>
      <c r="H12" s="39" t="str">
        <f t="shared" si="2"/>
        <v/>
      </c>
      <c r="J12" s="40" t="s">
        <v>20</v>
      </c>
      <c r="K12" s="41">
        <v>28.22</v>
      </c>
    </row>
    <row r="13" spans="1:16" ht="15.4" customHeight="1" x14ac:dyDescent="0.45">
      <c r="A13" s="18"/>
      <c r="B13" s="18"/>
      <c r="C13" s="19"/>
      <c r="D13" s="21"/>
      <c r="E13" s="6"/>
      <c r="F13" s="33" t="str">
        <f t="shared" si="3"/>
        <v/>
      </c>
      <c r="G13" s="33" t="str">
        <f t="shared" si="4"/>
        <v xml:space="preserve"> </v>
      </c>
      <c r="H13" s="39" t="str">
        <f t="shared" si="2"/>
        <v/>
      </c>
      <c r="J13" s="40" t="s">
        <v>21</v>
      </c>
      <c r="K13" s="41">
        <v>28.21</v>
      </c>
    </row>
    <row r="14" spans="1:16" ht="15.4" customHeight="1" x14ac:dyDescent="0.45">
      <c r="A14" s="18"/>
      <c r="B14" s="18"/>
      <c r="C14" s="19"/>
      <c r="D14" s="21"/>
      <c r="E14" s="6"/>
      <c r="F14" s="33" t="str">
        <f t="shared" si="3"/>
        <v/>
      </c>
      <c r="G14" s="33" t="str">
        <f t="shared" si="4"/>
        <v xml:space="preserve"> </v>
      </c>
      <c r="H14" s="39" t="str">
        <f t="shared" si="2"/>
        <v/>
      </c>
      <c r="J14" s="40" t="s">
        <v>22</v>
      </c>
      <c r="K14" s="41">
        <v>27.11</v>
      </c>
    </row>
    <row r="15" spans="1:16" ht="15.4" customHeight="1" x14ac:dyDescent="0.45">
      <c r="A15" s="18"/>
      <c r="B15" s="18"/>
      <c r="C15" s="19"/>
      <c r="D15" s="19"/>
      <c r="E15" s="6"/>
      <c r="F15" s="33" t="str">
        <f t="shared" si="3"/>
        <v/>
      </c>
      <c r="G15" s="33" t="str">
        <f t="shared" si="4"/>
        <v xml:space="preserve"> </v>
      </c>
      <c r="H15" s="39" t="str">
        <f t="shared" si="2"/>
        <v/>
      </c>
      <c r="J15" s="40" t="s">
        <v>23</v>
      </c>
      <c r="K15" s="41">
        <v>25.92</v>
      </c>
    </row>
    <row r="16" spans="1:16" ht="15.4" customHeight="1" x14ac:dyDescent="0.45">
      <c r="A16" s="18"/>
      <c r="B16" s="18"/>
      <c r="C16" s="19"/>
      <c r="D16" s="19"/>
      <c r="E16" s="6"/>
      <c r="F16" s="33" t="str">
        <f t="shared" si="3"/>
        <v/>
      </c>
      <c r="G16" s="33" t="str">
        <f t="shared" si="4"/>
        <v xml:space="preserve"> </v>
      </c>
      <c r="H16" s="39" t="str">
        <f t="shared" si="2"/>
        <v/>
      </c>
      <c r="J16" s="40" t="s">
        <v>24</v>
      </c>
      <c r="K16" s="41">
        <v>39.5</v>
      </c>
    </row>
    <row r="17" spans="1:11" ht="15.4" customHeight="1" x14ac:dyDescent="0.45">
      <c r="A17" s="18"/>
      <c r="B17" s="18"/>
      <c r="C17" s="19"/>
      <c r="D17" s="19"/>
      <c r="E17" s="6"/>
      <c r="F17" s="33" t="str">
        <f t="shared" si="3"/>
        <v/>
      </c>
      <c r="G17" s="33" t="str">
        <f t="shared" si="4"/>
        <v xml:space="preserve"> </v>
      </c>
      <c r="H17" s="39" t="str">
        <f t="shared" si="2"/>
        <v/>
      </c>
      <c r="J17" s="40" t="s">
        <v>25</v>
      </c>
      <c r="K17" s="41">
        <v>37.4</v>
      </c>
    </row>
    <row r="18" spans="1:11" ht="15.4" customHeight="1" x14ac:dyDescent="0.45">
      <c r="A18" s="18"/>
      <c r="B18" s="18"/>
      <c r="C18" s="19"/>
      <c r="D18" s="19"/>
      <c r="E18" s="6"/>
      <c r="F18" s="33" t="str">
        <f t="shared" si="3"/>
        <v/>
      </c>
      <c r="G18" s="33" t="str">
        <f t="shared" si="4"/>
        <v xml:space="preserve"> </v>
      </c>
      <c r="H18" s="39" t="str">
        <f t="shared" si="2"/>
        <v/>
      </c>
      <c r="J18" s="40" t="s">
        <v>26</v>
      </c>
      <c r="K18" s="41">
        <v>29.87</v>
      </c>
    </row>
    <row r="19" spans="1:11" ht="15.4" customHeight="1" x14ac:dyDescent="0.45">
      <c r="A19" s="18"/>
      <c r="B19" s="18"/>
      <c r="C19" s="19"/>
      <c r="D19" s="19"/>
      <c r="E19" s="6"/>
      <c r="F19" s="33" t="str">
        <f t="shared" si="3"/>
        <v/>
      </c>
      <c r="G19" s="33" t="str">
        <f t="shared" si="4"/>
        <v xml:space="preserve"> </v>
      </c>
      <c r="H19" s="39" t="str">
        <f t="shared" si="2"/>
        <v/>
      </c>
      <c r="J19" s="40" t="s">
        <v>27</v>
      </c>
      <c r="K19" s="41">
        <v>28.01</v>
      </c>
    </row>
    <row r="20" spans="1:11" ht="15.4" customHeight="1" x14ac:dyDescent="0.45">
      <c r="A20" s="18"/>
      <c r="B20" s="18"/>
      <c r="C20" s="19"/>
      <c r="D20" s="19"/>
      <c r="E20" s="6"/>
      <c r="F20" s="33" t="str">
        <f t="shared" si="3"/>
        <v/>
      </c>
      <c r="G20" s="33" t="str">
        <f t="shared" si="4"/>
        <v xml:space="preserve"> </v>
      </c>
      <c r="H20" s="39" t="str">
        <f t="shared" si="2"/>
        <v/>
      </c>
      <c r="J20" s="40" t="s">
        <v>28</v>
      </c>
      <c r="K20" s="41">
        <v>26.15</v>
      </c>
    </row>
    <row r="21" spans="1:11" ht="15.4" customHeight="1" x14ac:dyDescent="0.45">
      <c r="A21" s="18"/>
      <c r="B21" s="18"/>
      <c r="C21" s="19"/>
      <c r="D21" s="19"/>
      <c r="E21" s="6"/>
      <c r="F21" s="33" t="str">
        <f t="shared" si="3"/>
        <v/>
      </c>
      <c r="G21" s="33" t="str">
        <f t="shared" si="4"/>
        <v xml:space="preserve"> </v>
      </c>
      <c r="H21" s="39" t="str">
        <f t="shared" si="2"/>
        <v/>
      </c>
      <c r="J21" s="40" t="s">
        <v>29</v>
      </c>
      <c r="K21" s="41">
        <v>28.58</v>
      </c>
    </row>
    <row r="22" spans="1:11" ht="15.4" customHeight="1" x14ac:dyDescent="0.45">
      <c r="A22" s="18"/>
      <c r="B22" s="18"/>
      <c r="C22" s="19"/>
      <c r="D22" s="19"/>
      <c r="E22" s="6"/>
      <c r="F22" s="33" t="str">
        <f t="shared" si="3"/>
        <v/>
      </c>
      <c r="G22" s="33" t="str">
        <f t="shared" si="4"/>
        <v xml:space="preserve"> </v>
      </c>
      <c r="H22" s="39" t="str">
        <f t="shared" si="2"/>
        <v/>
      </c>
      <c r="J22" s="40" t="s">
        <v>30</v>
      </c>
      <c r="K22" s="41">
        <v>24.45</v>
      </c>
    </row>
    <row r="23" spans="1:11" ht="15.4" customHeight="1" x14ac:dyDescent="0.45">
      <c r="A23" s="18"/>
      <c r="B23" s="18"/>
      <c r="C23" s="19"/>
      <c r="D23" s="19"/>
      <c r="E23" s="6"/>
      <c r="F23" s="33" t="str">
        <f t="shared" si="3"/>
        <v/>
      </c>
      <c r="G23" s="33" t="str">
        <f t="shared" si="4"/>
        <v xml:space="preserve"> </v>
      </c>
      <c r="H23" s="39" t="str">
        <f t="shared" si="2"/>
        <v/>
      </c>
      <c r="J23" s="40" t="s">
        <v>31</v>
      </c>
      <c r="K23" s="41">
        <v>24.45</v>
      </c>
    </row>
    <row r="24" spans="1:11" ht="15.4" customHeight="1" x14ac:dyDescent="0.45">
      <c r="A24" s="18"/>
      <c r="B24" s="18"/>
      <c r="C24" s="22"/>
      <c r="D24" s="23"/>
      <c r="E24" s="6"/>
      <c r="F24" s="33" t="str">
        <f t="shared" si="3"/>
        <v/>
      </c>
      <c r="G24" s="33" t="str">
        <f t="shared" si="4"/>
        <v xml:space="preserve"> </v>
      </c>
      <c r="H24" s="39" t="str">
        <f t="shared" si="2"/>
        <v/>
      </c>
      <c r="J24" s="40" t="s">
        <v>32</v>
      </c>
      <c r="K24" s="41">
        <v>44.17</v>
      </c>
    </row>
    <row r="25" spans="1:11" ht="15.4" customHeight="1" x14ac:dyDescent="0.45">
      <c r="A25" s="18"/>
      <c r="B25" s="18"/>
      <c r="C25" s="22"/>
      <c r="D25" s="23"/>
      <c r="E25" s="6"/>
      <c r="F25" s="33" t="str">
        <f t="shared" si="3"/>
        <v/>
      </c>
      <c r="G25" s="33" t="str">
        <f t="shared" si="4"/>
        <v xml:space="preserve"> </v>
      </c>
      <c r="H25" s="39" t="str">
        <f t="shared" si="2"/>
        <v/>
      </c>
      <c r="J25" s="40" t="s">
        <v>33</v>
      </c>
      <c r="K25" s="41">
        <v>33.19</v>
      </c>
    </row>
    <row r="26" spans="1:11" ht="15.4" customHeight="1" x14ac:dyDescent="0.45">
      <c r="A26" s="18"/>
      <c r="B26" s="18"/>
      <c r="C26" s="22"/>
      <c r="D26" s="23"/>
      <c r="E26" s="6"/>
      <c r="F26" s="33" t="str">
        <f t="shared" si="3"/>
        <v/>
      </c>
      <c r="G26" s="33" t="str">
        <f t="shared" si="4"/>
        <v xml:space="preserve"> </v>
      </c>
      <c r="H26" s="39" t="str">
        <f t="shared" si="2"/>
        <v/>
      </c>
      <c r="J26" s="40" t="s">
        <v>34</v>
      </c>
      <c r="K26" s="41">
        <v>28.61</v>
      </c>
    </row>
    <row r="27" spans="1:11" ht="15.4" customHeight="1" x14ac:dyDescent="0.45">
      <c r="A27" s="19"/>
      <c r="B27" s="19"/>
      <c r="C27" s="22"/>
      <c r="D27" s="23"/>
      <c r="E27" s="6"/>
      <c r="F27" s="33" t="str">
        <f t="shared" si="3"/>
        <v/>
      </c>
      <c r="G27" s="33" t="str">
        <f t="shared" si="4"/>
        <v xml:space="preserve"> </v>
      </c>
      <c r="H27" s="39" t="str">
        <f t="shared" si="2"/>
        <v/>
      </c>
      <c r="J27" s="40" t="s">
        <v>35</v>
      </c>
      <c r="K27" s="41">
        <v>27.52</v>
      </c>
    </row>
    <row r="28" spans="1:11" ht="15.4" customHeight="1" x14ac:dyDescent="0.45">
      <c r="A28" s="19"/>
      <c r="B28" s="19"/>
      <c r="C28" s="22"/>
      <c r="D28" s="23"/>
      <c r="E28" s="6"/>
      <c r="F28" s="33" t="str">
        <f t="shared" si="3"/>
        <v/>
      </c>
      <c r="G28" s="33" t="str">
        <f t="shared" si="4"/>
        <v xml:space="preserve"> </v>
      </c>
      <c r="H28" s="39" t="str">
        <f t="shared" si="2"/>
        <v/>
      </c>
      <c r="J28" s="40" t="s">
        <v>36</v>
      </c>
      <c r="K28" s="41">
        <v>24.97</v>
      </c>
    </row>
    <row r="29" spans="1:11" ht="15.4" customHeight="1" x14ac:dyDescent="0.45">
      <c r="A29" s="19"/>
      <c r="B29" s="19"/>
      <c r="C29" s="22"/>
      <c r="D29" s="23"/>
      <c r="E29" s="6"/>
      <c r="F29" s="33" t="str">
        <f t="shared" si="3"/>
        <v/>
      </c>
      <c r="G29" s="33" t="str">
        <f t="shared" si="4"/>
        <v xml:space="preserve"> </v>
      </c>
      <c r="H29" s="39" t="str">
        <f t="shared" si="2"/>
        <v/>
      </c>
      <c r="J29" s="40" t="s">
        <v>37</v>
      </c>
      <c r="K29" s="41">
        <v>37.979999999999997</v>
      </c>
    </row>
    <row r="30" spans="1:11" ht="15.4" customHeight="1" x14ac:dyDescent="0.45">
      <c r="A30" s="19"/>
      <c r="B30" s="19"/>
      <c r="C30" s="22"/>
      <c r="D30" s="23"/>
      <c r="E30" s="6"/>
      <c r="F30" s="33" t="str">
        <f t="shared" si="3"/>
        <v/>
      </c>
      <c r="G30" s="33" t="str">
        <f t="shared" si="4"/>
        <v xml:space="preserve"> </v>
      </c>
      <c r="H30" s="39" t="str">
        <f t="shared" si="2"/>
        <v/>
      </c>
      <c r="J30" s="40" t="s">
        <v>38</v>
      </c>
      <c r="K30" s="41">
        <v>26.48</v>
      </c>
    </row>
    <row r="31" spans="1:11" ht="15.4" customHeight="1" x14ac:dyDescent="0.45">
      <c r="A31" s="19"/>
      <c r="B31" s="19"/>
      <c r="C31" s="22"/>
      <c r="D31" s="23"/>
      <c r="E31" s="6"/>
      <c r="F31" s="33" t="str">
        <f t="shared" si="3"/>
        <v/>
      </c>
      <c r="G31" s="33" t="str">
        <f t="shared" si="4"/>
        <v xml:space="preserve"> </v>
      </c>
      <c r="H31" s="39" t="str">
        <f t="shared" si="2"/>
        <v/>
      </c>
      <c r="J31" s="40" t="s">
        <v>39</v>
      </c>
      <c r="K31" s="41">
        <v>29.87</v>
      </c>
    </row>
    <row r="32" spans="1:11" ht="15.4" customHeight="1" x14ac:dyDescent="0.45">
      <c r="A32" s="19"/>
      <c r="B32" s="19"/>
      <c r="C32" s="22"/>
      <c r="D32" s="23"/>
      <c r="E32" s="6"/>
      <c r="F32" s="33" t="str">
        <f t="shared" si="3"/>
        <v/>
      </c>
      <c r="G32" s="33" t="str">
        <f t="shared" si="4"/>
        <v xml:space="preserve"> </v>
      </c>
      <c r="H32" s="39" t="str">
        <f t="shared" si="2"/>
        <v/>
      </c>
      <c r="J32" s="40" t="s">
        <v>40</v>
      </c>
      <c r="K32" s="41">
        <v>26.12</v>
      </c>
    </row>
    <row r="33" spans="1:11" ht="15.4" customHeight="1" x14ac:dyDescent="0.45">
      <c r="A33" s="19"/>
      <c r="B33" s="19"/>
      <c r="C33" s="22"/>
      <c r="D33" s="23"/>
      <c r="E33" s="6"/>
      <c r="F33" s="33" t="str">
        <f t="shared" si="3"/>
        <v/>
      </c>
      <c r="G33" s="33" t="str">
        <f t="shared" si="4"/>
        <v xml:space="preserve"> </v>
      </c>
      <c r="H33" s="39" t="str">
        <f t="shared" si="2"/>
        <v/>
      </c>
      <c r="J33" s="42" t="s">
        <v>41</v>
      </c>
      <c r="K33" s="43">
        <v>48.38</v>
      </c>
    </row>
    <row r="34" spans="1:11" ht="15.4" customHeight="1" x14ac:dyDescent="0.45">
      <c r="A34" s="19"/>
      <c r="B34" s="19"/>
      <c r="C34" s="22"/>
      <c r="D34" s="23"/>
      <c r="E34" s="6"/>
      <c r="F34" s="33" t="str">
        <f t="shared" si="3"/>
        <v/>
      </c>
      <c r="G34" s="33" t="str">
        <f t="shared" si="4"/>
        <v xml:space="preserve"> </v>
      </c>
      <c r="H34" s="39" t="str">
        <f t="shared" si="2"/>
        <v/>
      </c>
      <c r="J34" s="42" t="s">
        <v>42</v>
      </c>
      <c r="K34" s="43">
        <v>35.549999999999997</v>
      </c>
    </row>
    <row r="35" spans="1:11" ht="15.4" customHeight="1" x14ac:dyDescent="0.45">
      <c r="A35" s="19"/>
      <c r="B35" s="19"/>
      <c r="C35" s="22"/>
      <c r="D35" s="23"/>
      <c r="E35" s="6"/>
      <c r="F35" s="33" t="str">
        <f t="shared" si="3"/>
        <v/>
      </c>
      <c r="G35" s="33" t="str">
        <f t="shared" si="4"/>
        <v xml:space="preserve"> </v>
      </c>
      <c r="H35" s="39" t="str">
        <f t="shared" si="2"/>
        <v/>
      </c>
      <c r="J35" s="44" t="s">
        <v>43</v>
      </c>
      <c r="K35" s="45">
        <v>22.41</v>
      </c>
    </row>
    <row r="36" spans="1:11" ht="15.4" customHeight="1" x14ac:dyDescent="0.45">
      <c r="A36" s="19"/>
      <c r="B36" s="19"/>
      <c r="C36" s="22"/>
      <c r="D36" s="23"/>
      <c r="E36" s="6"/>
      <c r="F36" s="33" t="str">
        <f t="shared" si="3"/>
        <v/>
      </c>
      <c r="G36" s="33" t="str">
        <f t="shared" si="4"/>
        <v xml:space="preserve"> </v>
      </c>
      <c r="H36" s="39" t="str">
        <f t="shared" si="2"/>
        <v/>
      </c>
      <c r="J36" s="46"/>
      <c r="K36" s="47"/>
    </row>
    <row r="37" spans="1:11" ht="15.4" customHeight="1" x14ac:dyDescent="0.45">
      <c r="A37" s="19"/>
      <c r="B37" s="19"/>
      <c r="C37" s="22"/>
      <c r="D37" s="23"/>
      <c r="E37" s="6"/>
      <c r="F37" s="33" t="str">
        <f t="shared" si="3"/>
        <v/>
      </c>
      <c r="G37" s="33" t="str">
        <f t="shared" si="4"/>
        <v xml:space="preserve"> </v>
      </c>
      <c r="H37" s="39" t="str">
        <f t="shared" si="2"/>
        <v/>
      </c>
      <c r="J37" s="46"/>
      <c r="K37" s="47"/>
    </row>
    <row r="38" spans="1:11" ht="15.4" customHeight="1" x14ac:dyDescent="0.45">
      <c r="A38" s="19"/>
      <c r="B38" s="19"/>
      <c r="C38" s="22"/>
      <c r="D38" s="24"/>
      <c r="E38" s="7"/>
      <c r="F38" s="33" t="str">
        <f t="shared" si="3"/>
        <v/>
      </c>
      <c r="G38" s="33" t="str">
        <f t="shared" si="4"/>
        <v xml:space="preserve"> </v>
      </c>
      <c r="H38" s="39" t="str">
        <f t="shared" si="2"/>
        <v/>
      </c>
    </row>
    <row r="39" spans="1:11" ht="15.4" customHeight="1" x14ac:dyDescent="0.45">
      <c r="A39" s="19"/>
      <c r="B39" s="19"/>
      <c r="C39" s="22"/>
      <c r="D39" s="24"/>
      <c r="E39" s="7"/>
      <c r="F39" s="33" t="str">
        <f t="shared" si="3"/>
        <v/>
      </c>
      <c r="G39" s="33" t="str">
        <f t="shared" si="4"/>
        <v xml:space="preserve"> </v>
      </c>
      <c r="H39" s="39" t="str">
        <f t="shared" si="2"/>
        <v/>
      </c>
    </row>
    <row r="40" spans="1:11" ht="15.4" customHeight="1" x14ac:dyDescent="0.45">
      <c r="A40" s="19"/>
      <c r="B40" s="19"/>
      <c r="C40" s="22"/>
      <c r="D40" s="24"/>
      <c r="E40" s="7"/>
      <c r="F40" s="33" t="str">
        <f t="shared" si="3"/>
        <v/>
      </c>
      <c r="G40" s="33" t="str">
        <f t="shared" si="4"/>
        <v xml:space="preserve"> </v>
      </c>
      <c r="H40" s="39" t="str">
        <f t="shared" si="2"/>
        <v/>
      </c>
    </row>
    <row r="41" spans="1:11" ht="15.4" customHeight="1" x14ac:dyDescent="0.45">
      <c r="A41" s="19"/>
      <c r="B41" s="19"/>
      <c r="C41" s="22"/>
      <c r="D41" s="24"/>
      <c r="E41" s="7"/>
      <c r="F41" s="33" t="str">
        <f t="shared" si="3"/>
        <v/>
      </c>
      <c r="G41" s="33" t="str">
        <f t="shared" si="4"/>
        <v xml:space="preserve"> </v>
      </c>
      <c r="H41" s="39" t="str">
        <f t="shared" si="2"/>
        <v/>
      </c>
    </row>
    <row r="42" spans="1:11" ht="15.4" customHeight="1" x14ac:dyDescent="0.45">
      <c r="A42" s="19"/>
      <c r="B42" s="19"/>
      <c r="C42" s="22"/>
      <c r="D42" s="24"/>
      <c r="E42" s="7"/>
      <c r="F42" s="33" t="str">
        <f t="shared" si="3"/>
        <v/>
      </c>
      <c r="G42" s="33" t="str">
        <f t="shared" si="4"/>
        <v xml:space="preserve"> </v>
      </c>
      <c r="H42" s="39" t="str">
        <f t="shared" si="2"/>
        <v/>
      </c>
    </row>
    <row r="43" spans="1:11" ht="15.4" customHeight="1" x14ac:dyDescent="0.45">
      <c r="A43" s="19"/>
      <c r="B43" s="19"/>
      <c r="C43" s="22"/>
      <c r="D43" s="24"/>
      <c r="E43" s="7"/>
      <c r="F43" s="33" t="str">
        <f t="shared" si="3"/>
        <v/>
      </c>
      <c r="G43" s="33" t="str">
        <f t="shared" si="4"/>
        <v xml:space="preserve"> </v>
      </c>
      <c r="H43" s="39" t="str">
        <f t="shared" si="2"/>
        <v/>
      </c>
    </row>
    <row r="44" spans="1:11" ht="15.4" customHeight="1" x14ac:dyDescent="0.45">
      <c r="A44" s="19"/>
      <c r="B44" s="19"/>
      <c r="C44" s="22"/>
      <c r="D44" s="24"/>
      <c r="E44" s="7"/>
      <c r="F44" s="33" t="str">
        <f t="shared" si="3"/>
        <v/>
      </c>
      <c r="G44" s="33" t="str">
        <f t="shared" si="4"/>
        <v xml:space="preserve"> </v>
      </c>
      <c r="H44" s="39" t="str">
        <f t="shared" si="2"/>
        <v/>
      </c>
    </row>
    <row r="45" spans="1:11" ht="15.4" customHeight="1" x14ac:dyDescent="0.45">
      <c r="A45" s="19"/>
      <c r="B45" s="19"/>
      <c r="C45" s="22"/>
      <c r="D45" s="24"/>
      <c r="E45" s="7"/>
      <c r="F45" s="33" t="str">
        <f t="shared" si="3"/>
        <v/>
      </c>
      <c r="G45" s="33" t="str">
        <f t="shared" si="4"/>
        <v xml:space="preserve"> </v>
      </c>
      <c r="H45" s="39" t="str">
        <f t="shared" si="2"/>
        <v/>
      </c>
    </row>
    <row r="46" spans="1:11" ht="15.4" customHeight="1" x14ac:dyDescent="0.45">
      <c r="A46" s="19"/>
      <c r="B46" s="19"/>
      <c r="C46" s="22"/>
      <c r="D46" s="24"/>
      <c r="E46" s="7"/>
      <c r="F46" s="33" t="str">
        <f t="shared" si="3"/>
        <v/>
      </c>
      <c r="G46" s="33" t="str">
        <f t="shared" si="4"/>
        <v xml:space="preserve"> </v>
      </c>
      <c r="H46" s="39" t="str">
        <f t="shared" si="2"/>
        <v/>
      </c>
    </row>
    <row r="47" spans="1:11" ht="15.4" customHeight="1" x14ac:dyDescent="0.45">
      <c r="A47" s="19"/>
      <c r="B47" s="19"/>
      <c r="C47" s="22"/>
      <c r="D47" s="24"/>
      <c r="E47" s="7"/>
      <c r="F47" s="33" t="str">
        <f t="shared" si="3"/>
        <v/>
      </c>
      <c r="G47" s="33" t="str">
        <f t="shared" si="4"/>
        <v xml:space="preserve"> </v>
      </c>
      <c r="H47" s="39" t="str">
        <f t="shared" si="2"/>
        <v/>
      </c>
    </row>
    <row r="48" spans="1:11" ht="15.4" customHeight="1" x14ac:dyDescent="0.45">
      <c r="A48" s="19"/>
      <c r="B48" s="19"/>
      <c r="C48" s="22"/>
      <c r="D48" s="24"/>
      <c r="E48" s="7"/>
      <c r="F48" s="33" t="str">
        <f t="shared" si="3"/>
        <v/>
      </c>
      <c r="G48" s="33" t="str">
        <f t="shared" si="4"/>
        <v xml:space="preserve"> </v>
      </c>
      <c r="H48" s="39" t="str">
        <f t="shared" si="2"/>
        <v/>
      </c>
    </row>
    <row r="49" spans="1:8" ht="15.4" customHeight="1" x14ac:dyDescent="0.45">
      <c r="A49" s="19"/>
      <c r="B49" s="19"/>
      <c r="C49" s="22"/>
      <c r="D49" s="24"/>
      <c r="E49" s="7"/>
      <c r="F49" s="33" t="str">
        <f t="shared" si="3"/>
        <v/>
      </c>
      <c r="G49" s="33" t="str">
        <f t="shared" si="4"/>
        <v xml:space="preserve"> </v>
      </c>
      <c r="H49" s="39" t="str">
        <f t="shared" si="2"/>
        <v/>
      </c>
    </row>
    <row r="50" spans="1:8" ht="15.4" customHeight="1" x14ac:dyDescent="0.45">
      <c r="A50" s="19"/>
      <c r="B50" s="19"/>
      <c r="C50" s="22"/>
      <c r="D50" s="24"/>
      <c r="E50" s="7"/>
      <c r="F50" s="33" t="str">
        <f t="shared" si="3"/>
        <v/>
      </c>
      <c r="G50" s="33" t="str">
        <f t="shared" si="4"/>
        <v xml:space="preserve"> </v>
      </c>
      <c r="H50" s="39" t="str">
        <f t="shared" si="2"/>
        <v/>
      </c>
    </row>
    <row r="51" spans="1:8" ht="15.4" customHeight="1" x14ac:dyDescent="0.45">
      <c r="A51" s="19"/>
      <c r="B51" s="19"/>
      <c r="C51" s="22"/>
      <c r="D51" s="24"/>
      <c r="E51" s="7"/>
      <c r="F51" s="33" t="str">
        <f t="shared" si="3"/>
        <v/>
      </c>
      <c r="G51" s="33" t="str">
        <f t="shared" si="4"/>
        <v xml:space="preserve"> </v>
      </c>
      <c r="H51" s="39" t="str">
        <f t="shared" si="2"/>
        <v/>
      </c>
    </row>
    <row r="52" spans="1:8" ht="15.4" customHeight="1" x14ac:dyDescent="0.45">
      <c r="A52" s="19"/>
      <c r="B52" s="19"/>
      <c r="C52" s="22"/>
      <c r="D52" s="24"/>
      <c r="E52" s="7"/>
      <c r="F52" s="33" t="str">
        <f t="shared" si="3"/>
        <v/>
      </c>
      <c r="G52" s="33" t="str">
        <f t="shared" si="4"/>
        <v xml:space="preserve"> </v>
      </c>
      <c r="H52" s="39" t="str">
        <f t="shared" si="2"/>
        <v/>
      </c>
    </row>
    <row r="53" spans="1:8" ht="15.4" customHeight="1" x14ac:dyDescent="0.45">
      <c r="F53" s="35" t="str">
        <f t="shared" ref="F53:F58" si="5">IF(D53="","",VLOOKUP(D53,$J$3:$K$33,2,FALSE))</f>
        <v/>
      </c>
    </row>
    <row r="54" spans="1:8" ht="15.4" customHeight="1" x14ac:dyDescent="0.45">
      <c r="F54" s="35" t="str">
        <f t="shared" si="5"/>
        <v/>
      </c>
    </row>
    <row r="55" spans="1:8" ht="15.4" customHeight="1" x14ac:dyDescent="0.45">
      <c r="F55" s="35" t="str">
        <f t="shared" si="5"/>
        <v/>
      </c>
    </row>
    <row r="56" spans="1:8" ht="15.4" customHeight="1" x14ac:dyDescent="0.45">
      <c r="F56" s="35" t="str">
        <f t="shared" si="5"/>
        <v/>
      </c>
    </row>
    <row r="57" spans="1:8" ht="15.4" customHeight="1" x14ac:dyDescent="0.45">
      <c r="F57" s="35" t="str">
        <f t="shared" si="5"/>
        <v/>
      </c>
    </row>
    <row r="58" spans="1:8" ht="15.4" customHeight="1" x14ac:dyDescent="0.45">
      <c r="F58" s="35" t="str">
        <f t="shared" si="5"/>
        <v/>
      </c>
    </row>
  </sheetData>
  <sheetProtection algorithmName="SHA-512" hashValue="WKDb8IbSmxEbFBVg9DQctx6dK8hpAxK3lk8xYj6JelRA+0Q9GNXNDt2X4Pbc7pKPOIsgNxIGgTX/3maqwoOeRA==" saltValue="mhPzQbhHyqJGHrlLFMdMHw==" spinCount="100000" sheet="1" selectLockedCells="1"/>
  <sortState xmlns:xlrd2="http://schemas.microsoft.com/office/spreadsheetml/2017/richdata2" ref="A3:H58">
    <sortCondition ref="H3:H58"/>
  </sortState>
  <mergeCells count="1">
    <mergeCell ref="I1:L1"/>
  </mergeCells>
  <conditionalFormatting sqref="H3:H52">
    <cfRule type="cellIs" dxfId="3" priority="10" operator="lessThan">
      <formula>4</formula>
    </cfRule>
  </conditionalFormatting>
  <pageMargins left="0.25" right="0.25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ED42D-DB6F-4457-A49D-2270AE92E189}">
  <sheetPr>
    <tabColor theme="8" tint="0.59999389629810485"/>
    <pageSetUpPr fitToPage="1"/>
  </sheetPr>
  <dimension ref="A1:N58"/>
  <sheetViews>
    <sheetView zoomScaleNormal="100" workbookViewId="0">
      <pane ySplit="2" topLeftCell="A32" activePane="bottomLeft" state="frozen"/>
      <selection pane="bottomLeft" activeCell="A32" sqref="A32"/>
    </sheetView>
  </sheetViews>
  <sheetFormatPr defaultColWidth="9.1328125" defaultRowHeight="14.25" x14ac:dyDescent="0.45"/>
  <cols>
    <col min="1" max="1" width="23.59765625" style="3" customWidth="1"/>
    <col min="2" max="2" width="19.73046875" style="3" customWidth="1"/>
    <col min="3" max="3" width="9.1328125" style="17" bestFit="1" customWidth="1"/>
    <col min="4" max="4" width="9.1328125" style="17"/>
    <col min="5" max="5" width="15.86328125" style="3" customWidth="1"/>
    <col min="6" max="6" width="10.86328125" style="35" customWidth="1"/>
    <col min="7" max="7" width="10.3984375" style="35" customWidth="1"/>
    <col min="8" max="8" width="10.73046875" style="35" bestFit="1" customWidth="1"/>
    <col min="9" max="9" width="7.86328125" style="35" customWidth="1"/>
    <col min="10" max="10" width="8.86328125" style="35" customWidth="1"/>
    <col min="11" max="11" width="9.1328125" style="35" bestFit="1" customWidth="1"/>
    <col min="12" max="12" width="7.73046875" style="35" customWidth="1"/>
    <col min="13" max="13" width="25" style="62" customWidth="1"/>
    <col min="14" max="14" width="9.1328125" style="51"/>
    <col min="15" max="16384" width="9.1328125" style="3"/>
  </cols>
  <sheetData>
    <row r="1" spans="1:13" s="1" customFormat="1" ht="34.5" customHeight="1" x14ac:dyDescent="0.45">
      <c r="A1" s="13" t="s">
        <v>0</v>
      </c>
      <c r="B1" s="14" t="s">
        <v>44</v>
      </c>
      <c r="C1" s="15"/>
      <c r="D1" s="15"/>
      <c r="F1" s="25"/>
      <c r="G1" s="25"/>
      <c r="H1" s="53"/>
      <c r="I1" s="81"/>
      <c r="J1" s="81"/>
      <c r="K1" s="81"/>
      <c r="L1" s="81"/>
      <c r="M1" s="25"/>
    </row>
    <row r="2" spans="1:13" s="17" customFormat="1" ht="34.9" customHeight="1" x14ac:dyDescent="0.45">
      <c r="A2" s="49" t="s">
        <v>2</v>
      </c>
      <c r="B2" s="49" t="s">
        <v>3</v>
      </c>
      <c r="C2" s="49" t="s">
        <v>4</v>
      </c>
      <c r="D2" s="49" t="s">
        <v>5</v>
      </c>
      <c r="E2" s="8" t="s">
        <v>6</v>
      </c>
      <c r="F2" s="54" t="s">
        <v>7</v>
      </c>
      <c r="G2" s="11" t="s">
        <v>8</v>
      </c>
      <c r="H2" s="55" t="s">
        <v>9</v>
      </c>
      <c r="I2" s="29"/>
      <c r="J2" s="56" t="s">
        <v>0</v>
      </c>
      <c r="K2" s="57" t="s">
        <v>10</v>
      </c>
      <c r="L2" s="32"/>
      <c r="M2" s="29"/>
    </row>
    <row r="3" spans="1:13" ht="15.4" customHeight="1" x14ac:dyDescent="0.45">
      <c r="A3" s="18"/>
      <c r="B3" s="18"/>
      <c r="C3" s="19"/>
      <c r="D3" s="50"/>
      <c r="E3" s="6"/>
      <c r="F3" s="58" t="str">
        <f t="shared" ref="F3" si="0">IF(D3="","",VLOOKUP(D3,$J$3:$K$37,2,FALSE))</f>
        <v/>
      </c>
      <c r="G3" s="58" t="str">
        <f t="shared" ref="G3" si="1">IF(AND(E3&gt;0,F3&gt;0,ISNUMBER(F3)),F3/E3*100," ")</f>
        <v xml:space="preserve"> </v>
      </c>
      <c r="H3" s="59" t="str">
        <f t="shared" ref="H3:H52" si="2">IFERROR(RANK(G3,$G$3:$G$52,0),"")</f>
        <v/>
      </c>
      <c r="J3" s="60" t="s">
        <v>11</v>
      </c>
      <c r="K3" s="61">
        <v>21.15</v>
      </c>
    </row>
    <row r="4" spans="1:13" ht="15.4" customHeight="1" x14ac:dyDescent="0.45">
      <c r="A4" s="18"/>
      <c r="B4" s="18"/>
      <c r="C4" s="19"/>
      <c r="D4" s="52"/>
      <c r="E4" s="6"/>
      <c r="F4" s="58" t="str">
        <f t="shared" ref="F4:F52" si="3">IF(D4="","",VLOOKUP(D4,$J$3:$K$37,2,FALSE))</f>
        <v/>
      </c>
      <c r="G4" s="58" t="str">
        <f t="shared" ref="G4:G52" si="4">IF(AND(E4&gt;0,F4&gt;0,ISNUMBER(F4)),F4/E4*100," ")</f>
        <v xml:space="preserve"> </v>
      </c>
      <c r="H4" s="63" t="str">
        <f t="shared" si="2"/>
        <v/>
      </c>
      <c r="J4" s="64" t="s">
        <v>12</v>
      </c>
      <c r="K4" s="65">
        <v>22.41</v>
      </c>
    </row>
    <row r="5" spans="1:13" ht="15.4" customHeight="1" x14ac:dyDescent="0.45">
      <c r="A5" s="18"/>
      <c r="B5" s="18"/>
      <c r="C5" s="19"/>
      <c r="D5" s="52"/>
      <c r="E5" s="6"/>
      <c r="F5" s="58" t="str">
        <f t="shared" si="3"/>
        <v/>
      </c>
      <c r="G5" s="58" t="str">
        <f t="shared" si="4"/>
        <v xml:space="preserve"> </v>
      </c>
      <c r="H5" s="63" t="str">
        <f t="shared" si="2"/>
        <v/>
      </c>
      <c r="J5" s="64" t="s">
        <v>13</v>
      </c>
      <c r="K5" s="65">
        <v>21.55</v>
      </c>
    </row>
    <row r="6" spans="1:13" ht="15.4" customHeight="1" x14ac:dyDescent="0.45">
      <c r="A6" s="18"/>
      <c r="B6" s="18"/>
      <c r="C6" s="19"/>
      <c r="D6" s="52"/>
      <c r="E6" s="6"/>
      <c r="F6" s="58" t="str">
        <f t="shared" si="3"/>
        <v/>
      </c>
      <c r="G6" s="58" t="str">
        <f t="shared" si="4"/>
        <v xml:space="preserve"> </v>
      </c>
      <c r="H6" s="63" t="str">
        <f t="shared" si="2"/>
        <v/>
      </c>
      <c r="J6" s="64" t="s">
        <v>14</v>
      </c>
      <c r="K6" s="65">
        <v>21.05</v>
      </c>
    </row>
    <row r="7" spans="1:13" ht="15.4" customHeight="1" x14ac:dyDescent="0.45">
      <c r="A7" s="18"/>
      <c r="B7" s="18"/>
      <c r="C7" s="19"/>
      <c r="D7" s="52"/>
      <c r="E7" s="6"/>
      <c r="F7" s="58" t="str">
        <f t="shared" si="3"/>
        <v/>
      </c>
      <c r="G7" s="58" t="str">
        <f t="shared" si="4"/>
        <v xml:space="preserve"> </v>
      </c>
      <c r="H7" s="63" t="str">
        <f t="shared" si="2"/>
        <v/>
      </c>
      <c r="J7" s="64" t="s">
        <v>15</v>
      </c>
      <c r="K7" s="65">
        <v>21.45</v>
      </c>
    </row>
    <row r="8" spans="1:13" ht="15.4" customHeight="1" x14ac:dyDescent="0.45">
      <c r="A8" s="18"/>
      <c r="B8" s="18"/>
      <c r="C8" s="19"/>
      <c r="D8" s="52"/>
      <c r="E8" s="6"/>
      <c r="F8" s="58" t="str">
        <f t="shared" si="3"/>
        <v/>
      </c>
      <c r="G8" s="58" t="str">
        <f t="shared" si="4"/>
        <v xml:space="preserve"> </v>
      </c>
      <c r="H8" s="63" t="str">
        <f t="shared" si="2"/>
        <v/>
      </c>
      <c r="J8" s="64" t="s">
        <v>16</v>
      </c>
      <c r="K8" s="65">
        <v>27.5</v>
      </c>
    </row>
    <row r="9" spans="1:13" ht="15.4" customHeight="1" x14ac:dyDescent="0.45">
      <c r="A9" s="18"/>
      <c r="B9" s="18"/>
      <c r="C9" s="19"/>
      <c r="D9" s="52"/>
      <c r="E9" s="6"/>
      <c r="F9" s="58" t="str">
        <f t="shared" si="3"/>
        <v/>
      </c>
      <c r="G9" s="58" t="str">
        <f t="shared" si="4"/>
        <v xml:space="preserve"> </v>
      </c>
      <c r="H9" s="63" t="str">
        <f t="shared" si="2"/>
        <v/>
      </c>
      <c r="J9" s="64" t="s">
        <v>17</v>
      </c>
      <c r="K9" s="65">
        <v>46.81</v>
      </c>
    </row>
    <row r="10" spans="1:13" ht="15.4" customHeight="1" x14ac:dyDescent="0.45">
      <c r="A10" s="18"/>
      <c r="B10" s="18"/>
      <c r="C10" s="19"/>
      <c r="D10" s="19"/>
      <c r="E10" s="6"/>
      <c r="F10" s="58" t="str">
        <f t="shared" si="3"/>
        <v/>
      </c>
      <c r="G10" s="58" t="str">
        <f t="shared" si="4"/>
        <v xml:space="preserve"> </v>
      </c>
      <c r="H10" s="63" t="str">
        <f t="shared" si="2"/>
        <v/>
      </c>
      <c r="J10" s="64" t="s">
        <v>18</v>
      </c>
      <c r="K10" s="65">
        <v>29</v>
      </c>
    </row>
    <row r="11" spans="1:13" ht="15.4" customHeight="1" x14ac:dyDescent="0.45">
      <c r="A11" s="18"/>
      <c r="B11" s="18"/>
      <c r="C11" s="19"/>
      <c r="D11" s="52"/>
      <c r="E11" s="6"/>
      <c r="F11" s="58" t="str">
        <f t="shared" si="3"/>
        <v/>
      </c>
      <c r="G11" s="58" t="str">
        <f t="shared" si="4"/>
        <v xml:space="preserve"> </v>
      </c>
      <c r="H11" s="63" t="str">
        <f t="shared" si="2"/>
        <v/>
      </c>
      <c r="J11" s="64" t="s">
        <v>19</v>
      </c>
      <c r="K11" s="65">
        <v>25.91</v>
      </c>
    </row>
    <row r="12" spans="1:13" ht="15.4" customHeight="1" x14ac:dyDescent="0.45">
      <c r="A12" s="18"/>
      <c r="B12" s="18"/>
      <c r="C12" s="19"/>
      <c r="D12" s="19"/>
      <c r="E12" s="6"/>
      <c r="F12" s="58" t="str">
        <f t="shared" si="3"/>
        <v/>
      </c>
      <c r="G12" s="58" t="str">
        <f t="shared" si="4"/>
        <v xml:space="preserve"> </v>
      </c>
      <c r="H12" s="63" t="str">
        <f t="shared" si="2"/>
        <v/>
      </c>
      <c r="J12" s="64" t="s">
        <v>20</v>
      </c>
      <c r="K12" s="65">
        <v>23.04</v>
      </c>
    </row>
    <row r="13" spans="1:13" ht="15.4" customHeight="1" x14ac:dyDescent="0.45">
      <c r="A13" s="18"/>
      <c r="B13" s="18"/>
      <c r="C13" s="19"/>
      <c r="D13" s="19"/>
      <c r="E13" s="6"/>
      <c r="F13" s="58" t="str">
        <f t="shared" si="3"/>
        <v/>
      </c>
      <c r="G13" s="58" t="str">
        <f t="shared" si="4"/>
        <v xml:space="preserve"> </v>
      </c>
      <c r="H13" s="63" t="str">
        <f t="shared" si="2"/>
        <v/>
      </c>
      <c r="J13" s="64" t="s">
        <v>21</v>
      </c>
      <c r="K13" s="65">
        <v>23.52</v>
      </c>
    </row>
    <row r="14" spans="1:13" ht="15.4" customHeight="1" x14ac:dyDescent="0.45">
      <c r="A14" s="18"/>
      <c r="B14" s="18"/>
      <c r="C14" s="19"/>
      <c r="D14" s="19"/>
      <c r="E14" s="6"/>
      <c r="F14" s="58" t="str">
        <f t="shared" si="3"/>
        <v/>
      </c>
      <c r="G14" s="58" t="str">
        <f t="shared" si="4"/>
        <v xml:space="preserve"> </v>
      </c>
      <c r="H14" s="63" t="str">
        <f t="shared" si="2"/>
        <v/>
      </c>
      <c r="J14" s="64" t="s">
        <v>22</v>
      </c>
      <c r="K14" s="65">
        <v>22.59</v>
      </c>
    </row>
    <row r="15" spans="1:13" ht="15.4" customHeight="1" x14ac:dyDescent="0.45">
      <c r="A15" s="18"/>
      <c r="B15" s="18"/>
      <c r="C15" s="19"/>
      <c r="D15" s="19"/>
      <c r="E15" s="6"/>
      <c r="F15" s="58" t="str">
        <f t="shared" si="3"/>
        <v/>
      </c>
      <c r="G15" s="58" t="str">
        <f t="shared" si="4"/>
        <v xml:space="preserve"> </v>
      </c>
      <c r="H15" s="63" t="str">
        <f t="shared" si="2"/>
        <v/>
      </c>
      <c r="J15" s="64" t="s">
        <v>23</v>
      </c>
      <c r="K15" s="65">
        <v>21.82</v>
      </c>
    </row>
    <row r="16" spans="1:13" ht="15.4" customHeight="1" x14ac:dyDescent="0.45">
      <c r="A16" s="18"/>
      <c r="B16" s="18"/>
      <c r="C16" s="19"/>
      <c r="D16" s="19"/>
      <c r="E16" s="6"/>
      <c r="F16" s="58" t="str">
        <f t="shared" si="3"/>
        <v/>
      </c>
      <c r="G16" s="58" t="str">
        <f t="shared" si="4"/>
        <v xml:space="preserve"> </v>
      </c>
      <c r="H16" s="63" t="str">
        <f t="shared" si="2"/>
        <v/>
      </c>
      <c r="J16" s="64" t="s">
        <v>24</v>
      </c>
      <c r="K16" s="65">
        <v>32.4</v>
      </c>
    </row>
    <row r="17" spans="1:11" ht="15.4" customHeight="1" x14ac:dyDescent="0.45">
      <c r="A17" s="18"/>
      <c r="B17" s="18"/>
      <c r="C17" s="19"/>
      <c r="D17" s="19"/>
      <c r="E17" s="6"/>
      <c r="F17" s="58" t="str">
        <f t="shared" si="3"/>
        <v/>
      </c>
      <c r="G17" s="58" t="str">
        <f t="shared" si="4"/>
        <v xml:space="preserve"> </v>
      </c>
      <c r="H17" s="63" t="str">
        <f t="shared" si="2"/>
        <v/>
      </c>
      <c r="J17" s="64" t="s">
        <v>25</v>
      </c>
      <c r="K17" s="65">
        <v>27.2</v>
      </c>
    </row>
    <row r="18" spans="1:11" ht="15.4" customHeight="1" x14ac:dyDescent="0.45">
      <c r="A18" s="18"/>
      <c r="B18" s="18"/>
      <c r="C18" s="19"/>
      <c r="D18" s="19"/>
      <c r="E18" s="6"/>
      <c r="F18" s="58" t="str">
        <f t="shared" si="3"/>
        <v/>
      </c>
      <c r="G18" s="58" t="str">
        <f t="shared" si="4"/>
        <v xml:space="preserve"> </v>
      </c>
      <c r="H18" s="63" t="str">
        <f t="shared" si="2"/>
        <v/>
      </c>
      <c r="J18" s="64" t="s">
        <v>26</v>
      </c>
      <c r="K18" s="65">
        <v>25.14</v>
      </c>
    </row>
    <row r="19" spans="1:11" ht="15.4" customHeight="1" x14ac:dyDescent="0.45">
      <c r="A19" s="18"/>
      <c r="B19" s="18"/>
      <c r="C19" s="19"/>
      <c r="D19" s="19"/>
      <c r="E19" s="6"/>
      <c r="F19" s="58" t="str">
        <f t="shared" si="3"/>
        <v/>
      </c>
      <c r="G19" s="58" t="str">
        <f t="shared" si="4"/>
        <v xml:space="preserve"> </v>
      </c>
      <c r="H19" s="63" t="str">
        <f t="shared" si="2"/>
        <v/>
      </c>
      <c r="J19" s="64" t="s">
        <v>27</v>
      </c>
      <c r="K19" s="65">
        <v>24.05</v>
      </c>
    </row>
    <row r="20" spans="1:11" ht="15.4" customHeight="1" x14ac:dyDescent="0.45">
      <c r="A20" s="18"/>
      <c r="B20" s="18"/>
      <c r="C20" s="19"/>
      <c r="D20" s="19"/>
      <c r="E20" s="6"/>
      <c r="F20" s="58" t="str">
        <f t="shared" si="3"/>
        <v/>
      </c>
      <c r="G20" s="58" t="str">
        <f t="shared" si="4"/>
        <v xml:space="preserve"> </v>
      </c>
      <c r="H20" s="63" t="str">
        <f t="shared" si="2"/>
        <v/>
      </c>
      <c r="J20" s="64" t="s">
        <v>28</v>
      </c>
      <c r="K20" s="65">
        <v>22.96</v>
      </c>
    </row>
    <row r="21" spans="1:11" ht="15.4" customHeight="1" x14ac:dyDescent="0.45">
      <c r="A21" s="18"/>
      <c r="B21" s="18"/>
      <c r="C21" s="19"/>
      <c r="D21" s="19"/>
      <c r="E21" s="6"/>
      <c r="F21" s="58" t="str">
        <f t="shared" si="3"/>
        <v/>
      </c>
      <c r="G21" s="58" t="str">
        <f t="shared" si="4"/>
        <v xml:space="preserve"> </v>
      </c>
      <c r="H21" s="63" t="str">
        <f t="shared" si="2"/>
        <v/>
      </c>
      <c r="J21" s="64" t="s">
        <v>29</v>
      </c>
      <c r="K21" s="65">
        <v>21.91</v>
      </c>
    </row>
    <row r="22" spans="1:11" ht="15.4" customHeight="1" x14ac:dyDescent="0.45">
      <c r="A22" s="18"/>
      <c r="B22" s="18"/>
      <c r="C22" s="19"/>
      <c r="D22" s="19"/>
      <c r="E22" s="6"/>
      <c r="F22" s="58" t="str">
        <f t="shared" si="3"/>
        <v/>
      </c>
      <c r="G22" s="58" t="str">
        <f t="shared" si="4"/>
        <v xml:space="preserve"> </v>
      </c>
      <c r="H22" s="63" t="str">
        <f t="shared" si="2"/>
        <v/>
      </c>
      <c r="J22" s="64" t="s">
        <v>30</v>
      </c>
      <c r="K22" s="65">
        <v>21.17</v>
      </c>
    </row>
    <row r="23" spans="1:11" ht="15.4" customHeight="1" x14ac:dyDescent="0.45">
      <c r="A23" s="18"/>
      <c r="B23" s="18"/>
      <c r="C23" s="19"/>
      <c r="D23" s="19"/>
      <c r="E23" s="6"/>
      <c r="F23" s="58" t="str">
        <f t="shared" si="3"/>
        <v/>
      </c>
      <c r="G23" s="58" t="str">
        <f t="shared" si="4"/>
        <v xml:space="preserve"> </v>
      </c>
      <c r="H23" s="63" t="str">
        <f t="shared" si="2"/>
        <v/>
      </c>
      <c r="J23" s="64" t="s">
        <v>31</v>
      </c>
      <c r="K23" s="65">
        <v>21.17</v>
      </c>
    </row>
    <row r="24" spans="1:11" ht="15.4" customHeight="1" x14ac:dyDescent="0.45">
      <c r="A24" s="18"/>
      <c r="B24" s="18"/>
      <c r="C24" s="19"/>
      <c r="D24" s="19"/>
      <c r="E24" s="6"/>
      <c r="F24" s="58" t="str">
        <f t="shared" si="3"/>
        <v/>
      </c>
      <c r="G24" s="58" t="str">
        <f t="shared" si="4"/>
        <v xml:space="preserve"> </v>
      </c>
      <c r="H24" s="63" t="str">
        <f t="shared" si="2"/>
        <v/>
      </c>
      <c r="J24" s="64" t="s">
        <v>32</v>
      </c>
      <c r="K24" s="65">
        <v>36.619999999999997</v>
      </c>
    </row>
    <row r="25" spans="1:11" ht="15.4" customHeight="1" x14ac:dyDescent="0.45">
      <c r="A25" s="18"/>
      <c r="B25" s="18"/>
      <c r="C25" s="19"/>
      <c r="D25" s="19"/>
      <c r="E25" s="6"/>
      <c r="F25" s="58" t="str">
        <f t="shared" si="3"/>
        <v/>
      </c>
      <c r="G25" s="58" t="str">
        <f t="shared" si="4"/>
        <v xml:space="preserve"> </v>
      </c>
      <c r="H25" s="63" t="str">
        <f t="shared" si="2"/>
        <v/>
      </c>
      <c r="J25" s="64" t="s">
        <v>33</v>
      </c>
      <c r="K25" s="65">
        <v>29.88</v>
      </c>
    </row>
    <row r="26" spans="1:11" ht="15.4" customHeight="1" x14ac:dyDescent="0.45">
      <c r="A26" s="18"/>
      <c r="B26" s="18"/>
      <c r="C26" s="19"/>
      <c r="D26" s="19"/>
      <c r="E26" s="6"/>
      <c r="F26" s="58" t="str">
        <f t="shared" si="3"/>
        <v/>
      </c>
      <c r="G26" s="58" t="str">
        <f t="shared" si="4"/>
        <v xml:space="preserve"> </v>
      </c>
      <c r="H26" s="63" t="str">
        <f t="shared" si="2"/>
        <v/>
      </c>
      <c r="J26" s="64" t="s">
        <v>34</v>
      </c>
      <c r="K26" s="65">
        <v>25.04</v>
      </c>
    </row>
    <row r="27" spans="1:11" ht="15.4" customHeight="1" x14ac:dyDescent="0.45">
      <c r="A27" s="18"/>
      <c r="B27" s="18"/>
      <c r="C27" s="19"/>
      <c r="D27" s="19"/>
      <c r="E27" s="6"/>
      <c r="F27" s="58" t="str">
        <f t="shared" si="3"/>
        <v/>
      </c>
      <c r="G27" s="58" t="str">
        <f t="shared" si="4"/>
        <v xml:space="preserve"> </v>
      </c>
      <c r="H27" s="63" t="str">
        <f t="shared" si="2"/>
        <v/>
      </c>
      <c r="J27" s="64" t="s">
        <v>35</v>
      </c>
      <c r="K27" s="65">
        <v>24.18</v>
      </c>
    </row>
    <row r="28" spans="1:11" ht="15.4" customHeight="1" x14ac:dyDescent="0.45">
      <c r="A28" s="18"/>
      <c r="B28" s="18"/>
      <c r="C28" s="19"/>
      <c r="D28" s="19"/>
      <c r="E28" s="6"/>
      <c r="F28" s="58" t="str">
        <f t="shared" si="3"/>
        <v/>
      </c>
      <c r="G28" s="58" t="str">
        <f t="shared" si="4"/>
        <v xml:space="preserve"> </v>
      </c>
      <c r="H28" s="63" t="str">
        <f t="shared" si="2"/>
        <v/>
      </c>
      <c r="J28" s="64" t="s">
        <v>36</v>
      </c>
      <c r="K28" s="65">
        <v>22.45</v>
      </c>
    </row>
    <row r="29" spans="1:11" ht="15.4" customHeight="1" x14ac:dyDescent="0.45">
      <c r="A29" s="18"/>
      <c r="B29" s="18"/>
      <c r="C29" s="19"/>
      <c r="D29" s="19"/>
      <c r="E29" s="6"/>
      <c r="F29" s="58" t="str">
        <f t="shared" si="3"/>
        <v/>
      </c>
      <c r="G29" s="58" t="str">
        <f t="shared" si="4"/>
        <v xml:space="preserve"> </v>
      </c>
      <c r="H29" s="63" t="str">
        <f t="shared" si="2"/>
        <v/>
      </c>
      <c r="J29" s="64" t="s">
        <v>37</v>
      </c>
      <c r="K29" s="65">
        <v>22.94</v>
      </c>
    </row>
    <row r="30" spans="1:11" ht="15.4" customHeight="1" x14ac:dyDescent="0.45">
      <c r="A30" s="18"/>
      <c r="B30" s="18"/>
      <c r="C30" s="22"/>
      <c r="D30" s="23"/>
      <c r="E30" s="6"/>
      <c r="F30" s="58" t="str">
        <f t="shared" si="3"/>
        <v/>
      </c>
      <c r="G30" s="58" t="str">
        <f t="shared" si="4"/>
        <v xml:space="preserve"> </v>
      </c>
      <c r="H30" s="63" t="str">
        <f t="shared" si="2"/>
        <v/>
      </c>
      <c r="J30" s="64" t="s">
        <v>38</v>
      </c>
      <c r="K30" s="65">
        <v>20.69</v>
      </c>
    </row>
    <row r="31" spans="1:11" ht="15.4" customHeight="1" x14ac:dyDescent="0.45">
      <c r="A31" s="18"/>
      <c r="B31" s="18"/>
      <c r="C31" s="22"/>
      <c r="D31" s="23"/>
      <c r="E31" s="6"/>
      <c r="F31" s="58" t="str">
        <f t="shared" si="3"/>
        <v/>
      </c>
      <c r="G31" s="58" t="str">
        <f t="shared" si="4"/>
        <v xml:space="preserve"> </v>
      </c>
      <c r="H31" s="63" t="str">
        <f t="shared" si="2"/>
        <v/>
      </c>
      <c r="J31" s="64" t="s">
        <v>39</v>
      </c>
      <c r="K31" s="65">
        <v>25.81</v>
      </c>
    </row>
    <row r="32" spans="1:11" ht="15.4" customHeight="1" x14ac:dyDescent="0.45">
      <c r="A32" s="18"/>
      <c r="B32" s="18"/>
      <c r="C32" s="22"/>
      <c r="D32" s="23"/>
      <c r="E32" s="6"/>
      <c r="F32" s="58" t="str">
        <f t="shared" si="3"/>
        <v/>
      </c>
      <c r="G32" s="58" t="str">
        <f t="shared" si="4"/>
        <v xml:space="preserve"> </v>
      </c>
      <c r="H32" s="63" t="str">
        <f t="shared" si="2"/>
        <v/>
      </c>
      <c r="J32" s="64" t="s">
        <v>40</v>
      </c>
      <c r="K32" s="65">
        <v>21.27</v>
      </c>
    </row>
    <row r="33" spans="1:11" ht="15.4" customHeight="1" x14ac:dyDescent="0.45">
      <c r="A33" s="18"/>
      <c r="B33" s="18"/>
      <c r="C33" s="22"/>
      <c r="D33" s="23"/>
      <c r="E33" s="6"/>
      <c r="F33" s="58" t="str">
        <f t="shared" si="3"/>
        <v/>
      </c>
      <c r="G33" s="58" t="str">
        <f t="shared" si="4"/>
        <v xml:space="preserve"> </v>
      </c>
      <c r="H33" s="63" t="str">
        <f t="shared" si="2"/>
        <v/>
      </c>
      <c r="J33" s="64" t="s">
        <v>41</v>
      </c>
      <c r="K33" s="65">
        <v>45.5</v>
      </c>
    </row>
    <row r="34" spans="1:11" ht="15.4" customHeight="1" x14ac:dyDescent="0.45">
      <c r="A34" s="18"/>
      <c r="B34" s="18"/>
      <c r="C34" s="22"/>
      <c r="D34" s="23"/>
      <c r="E34" s="6"/>
      <c r="F34" s="58" t="str">
        <f t="shared" si="3"/>
        <v/>
      </c>
      <c r="G34" s="58" t="str">
        <f t="shared" si="4"/>
        <v xml:space="preserve"> </v>
      </c>
      <c r="H34" s="63" t="str">
        <f t="shared" si="2"/>
        <v/>
      </c>
      <c r="J34" s="64" t="s">
        <v>42</v>
      </c>
      <c r="K34" s="65">
        <v>30.41</v>
      </c>
    </row>
    <row r="35" spans="1:11" ht="15.4" customHeight="1" x14ac:dyDescent="0.45">
      <c r="A35" s="18"/>
      <c r="B35" s="18"/>
      <c r="C35" s="22"/>
      <c r="D35" s="23"/>
      <c r="E35" s="6"/>
      <c r="F35" s="58" t="str">
        <f t="shared" si="3"/>
        <v/>
      </c>
      <c r="G35" s="58" t="str">
        <f t="shared" si="4"/>
        <v xml:space="preserve"> </v>
      </c>
      <c r="H35" s="63" t="str">
        <f t="shared" si="2"/>
        <v/>
      </c>
      <c r="J35" s="66" t="s">
        <v>43</v>
      </c>
      <c r="K35" s="67">
        <v>20.149999999999999</v>
      </c>
    </row>
    <row r="36" spans="1:11" ht="15.4" customHeight="1" x14ac:dyDescent="0.45">
      <c r="A36" s="18"/>
      <c r="B36" s="18"/>
      <c r="C36" s="22"/>
      <c r="D36" s="23"/>
      <c r="E36" s="6"/>
      <c r="F36" s="58" t="str">
        <f t="shared" si="3"/>
        <v/>
      </c>
      <c r="G36" s="58" t="str">
        <f t="shared" si="4"/>
        <v xml:space="preserve"> </v>
      </c>
      <c r="H36" s="63" t="str">
        <f t="shared" si="2"/>
        <v/>
      </c>
      <c r="J36" s="46"/>
      <c r="K36" s="68"/>
    </row>
    <row r="37" spans="1:11" ht="15.4" customHeight="1" x14ac:dyDescent="0.45">
      <c r="A37" s="18"/>
      <c r="B37" s="18"/>
      <c r="C37" s="22"/>
      <c r="D37" s="23"/>
      <c r="E37" s="6"/>
      <c r="F37" s="58" t="str">
        <f t="shared" si="3"/>
        <v/>
      </c>
      <c r="G37" s="58" t="str">
        <f t="shared" si="4"/>
        <v xml:space="preserve"> </v>
      </c>
      <c r="H37" s="63" t="str">
        <f t="shared" si="2"/>
        <v/>
      </c>
      <c r="J37" s="46"/>
      <c r="K37" s="46"/>
    </row>
    <row r="38" spans="1:11" ht="15.4" customHeight="1" x14ac:dyDescent="0.45">
      <c r="A38" s="19"/>
      <c r="B38" s="19"/>
      <c r="C38" s="22"/>
      <c r="D38" s="24"/>
      <c r="E38" s="7"/>
      <c r="F38" s="58" t="str">
        <f t="shared" si="3"/>
        <v/>
      </c>
      <c r="G38" s="58" t="str">
        <f t="shared" si="4"/>
        <v xml:space="preserve"> </v>
      </c>
      <c r="H38" s="63" t="str">
        <f t="shared" si="2"/>
        <v/>
      </c>
    </row>
    <row r="39" spans="1:11" ht="15.4" customHeight="1" x14ac:dyDescent="0.45">
      <c r="A39" s="19"/>
      <c r="B39" s="19"/>
      <c r="C39" s="22"/>
      <c r="D39" s="24"/>
      <c r="E39" s="7"/>
      <c r="F39" s="58" t="str">
        <f t="shared" si="3"/>
        <v/>
      </c>
      <c r="G39" s="58" t="str">
        <f t="shared" si="4"/>
        <v xml:space="preserve"> </v>
      </c>
      <c r="H39" s="63" t="str">
        <f t="shared" si="2"/>
        <v/>
      </c>
    </row>
    <row r="40" spans="1:11" ht="15.4" customHeight="1" x14ac:dyDescent="0.45">
      <c r="A40" s="19"/>
      <c r="B40" s="19"/>
      <c r="C40" s="22"/>
      <c r="D40" s="24"/>
      <c r="E40" s="7"/>
      <c r="F40" s="58" t="str">
        <f t="shared" si="3"/>
        <v/>
      </c>
      <c r="G40" s="58" t="str">
        <f t="shared" si="4"/>
        <v xml:space="preserve"> </v>
      </c>
      <c r="H40" s="63" t="str">
        <f t="shared" si="2"/>
        <v/>
      </c>
    </row>
    <row r="41" spans="1:11" ht="15.4" customHeight="1" x14ac:dyDescent="0.45">
      <c r="A41" s="19"/>
      <c r="B41" s="19"/>
      <c r="C41" s="22"/>
      <c r="D41" s="24"/>
      <c r="E41" s="7"/>
      <c r="F41" s="58" t="str">
        <f t="shared" si="3"/>
        <v/>
      </c>
      <c r="G41" s="58" t="str">
        <f t="shared" si="4"/>
        <v xml:space="preserve"> </v>
      </c>
      <c r="H41" s="63" t="str">
        <f t="shared" si="2"/>
        <v/>
      </c>
    </row>
    <row r="42" spans="1:11" ht="15.4" customHeight="1" x14ac:dyDescent="0.45">
      <c r="A42" s="19"/>
      <c r="B42" s="19"/>
      <c r="C42" s="22"/>
      <c r="D42" s="24"/>
      <c r="E42" s="7"/>
      <c r="F42" s="58" t="str">
        <f t="shared" si="3"/>
        <v/>
      </c>
      <c r="G42" s="58" t="str">
        <f t="shared" si="4"/>
        <v xml:space="preserve"> </v>
      </c>
      <c r="H42" s="63" t="str">
        <f t="shared" si="2"/>
        <v/>
      </c>
    </row>
    <row r="43" spans="1:11" ht="15.4" customHeight="1" x14ac:dyDescent="0.45">
      <c r="A43" s="19"/>
      <c r="B43" s="19"/>
      <c r="C43" s="22"/>
      <c r="D43" s="24"/>
      <c r="E43" s="7"/>
      <c r="F43" s="58" t="str">
        <f t="shared" si="3"/>
        <v/>
      </c>
      <c r="G43" s="58" t="str">
        <f t="shared" si="4"/>
        <v xml:space="preserve"> </v>
      </c>
      <c r="H43" s="63" t="str">
        <f t="shared" si="2"/>
        <v/>
      </c>
    </row>
    <row r="44" spans="1:11" ht="15.4" customHeight="1" x14ac:dyDescent="0.45">
      <c r="A44" s="19"/>
      <c r="B44" s="19"/>
      <c r="C44" s="22"/>
      <c r="D44" s="24"/>
      <c r="E44" s="7"/>
      <c r="F44" s="58" t="str">
        <f t="shared" si="3"/>
        <v/>
      </c>
      <c r="G44" s="58" t="str">
        <f t="shared" si="4"/>
        <v xml:space="preserve"> </v>
      </c>
      <c r="H44" s="63" t="str">
        <f t="shared" si="2"/>
        <v/>
      </c>
    </row>
    <row r="45" spans="1:11" ht="15.4" customHeight="1" x14ac:dyDescent="0.45">
      <c r="A45" s="19"/>
      <c r="B45" s="19"/>
      <c r="C45" s="22"/>
      <c r="D45" s="24"/>
      <c r="E45" s="7"/>
      <c r="F45" s="58" t="str">
        <f t="shared" si="3"/>
        <v/>
      </c>
      <c r="G45" s="58" t="str">
        <f t="shared" si="4"/>
        <v xml:space="preserve"> </v>
      </c>
      <c r="H45" s="63" t="str">
        <f t="shared" si="2"/>
        <v/>
      </c>
    </row>
    <row r="46" spans="1:11" ht="15.4" customHeight="1" x14ac:dyDescent="0.45">
      <c r="A46" s="19"/>
      <c r="B46" s="19"/>
      <c r="C46" s="22"/>
      <c r="D46" s="24"/>
      <c r="E46" s="7"/>
      <c r="F46" s="58" t="str">
        <f t="shared" si="3"/>
        <v/>
      </c>
      <c r="G46" s="58" t="str">
        <f t="shared" si="4"/>
        <v xml:space="preserve"> </v>
      </c>
      <c r="H46" s="63" t="str">
        <f t="shared" si="2"/>
        <v/>
      </c>
    </row>
    <row r="47" spans="1:11" ht="15.4" customHeight="1" x14ac:dyDescent="0.45">
      <c r="A47" s="19"/>
      <c r="B47" s="19"/>
      <c r="C47" s="22"/>
      <c r="D47" s="24"/>
      <c r="E47" s="7"/>
      <c r="F47" s="58" t="str">
        <f t="shared" si="3"/>
        <v/>
      </c>
      <c r="G47" s="58" t="str">
        <f t="shared" si="4"/>
        <v xml:space="preserve"> </v>
      </c>
      <c r="H47" s="63" t="str">
        <f t="shared" si="2"/>
        <v/>
      </c>
    </row>
    <row r="48" spans="1:11" ht="15.4" customHeight="1" x14ac:dyDescent="0.45">
      <c r="A48" s="19"/>
      <c r="B48" s="19"/>
      <c r="C48" s="22"/>
      <c r="D48" s="24"/>
      <c r="E48" s="7"/>
      <c r="F48" s="58" t="str">
        <f t="shared" si="3"/>
        <v/>
      </c>
      <c r="G48" s="58" t="str">
        <f t="shared" si="4"/>
        <v xml:space="preserve"> </v>
      </c>
      <c r="H48" s="63" t="str">
        <f t="shared" si="2"/>
        <v/>
      </c>
    </row>
    <row r="49" spans="1:8" ht="15.4" customHeight="1" x14ac:dyDescent="0.45">
      <c r="A49" s="19"/>
      <c r="B49" s="19"/>
      <c r="C49" s="22"/>
      <c r="D49" s="24"/>
      <c r="E49" s="7"/>
      <c r="F49" s="58" t="str">
        <f t="shared" si="3"/>
        <v/>
      </c>
      <c r="G49" s="58" t="str">
        <f t="shared" si="4"/>
        <v xml:space="preserve"> </v>
      </c>
      <c r="H49" s="63" t="str">
        <f t="shared" si="2"/>
        <v/>
      </c>
    </row>
    <row r="50" spans="1:8" ht="15.4" customHeight="1" x14ac:dyDescent="0.45">
      <c r="A50" s="19"/>
      <c r="B50" s="19"/>
      <c r="C50" s="22"/>
      <c r="D50" s="24"/>
      <c r="E50" s="7"/>
      <c r="F50" s="58" t="str">
        <f t="shared" si="3"/>
        <v/>
      </c>
      <c r="G50" s="58" t="str">
        <f t="shared" si="4"/>
        <v xml:space="preserve"> </v>
      </c>
      <c r="H50" s="63" t="str">
        <f t="shared" si="2"/>
        <v/>
      </c>
    </row>
    <row r="51" spans="1:8" ht="15.4" customHeight="1" x14ac:dyDescent="0.45">
      <c r="A51" s="19"/>
      <c r="B51" s="19"/>
      <c r="C51" s="22"/>
      <c r="D51" s="24"/>
      <c r="E51" s="7"/>
      <c r="F51" s="58" t="str">
        <f t="shared" si="3"/>
        <v/>
      </c>
      <c r="G51" s="58" t="str">
        <f t="shared" si="4"/>
        <v xml:space="preserve"> </v>
      </c>
      <c r="H51" s="63" t="str">
        <f t="shared" si="2"/>
        <v/>
      </c>
    </row>
    <row r="52" spans="1:8" ht="15.4" customHeight="1" x14ac:dyDescent="0.45">
      <c r="A52" s="19"/>
      <c r="B52" s="19"/>
      <c r="C52" s="22"/>
      <c r="D52" s="24"/>
      <c r="E52" s="7"/>
      <c r="F52" s="58" t="str">
        <f t="shared" si="3"/>
        <v/>
      </c>
      <c r="G52" s="58" t="str">
        <f t="shared" si="4"/>
        <v xml:space="preserve"> </v>
      </c>
      <c r="H52" s="63" t="str">
        <f t="shared" si="2"/>
        <v/>
      </c>
    </row>
    <row r="53" spans="1:8" ht="15.4" customHeight="1" x14ac:dyDescent="0.45">
      <c r="F53" s="35" t="str">
        <f t="shared" ref="F53:F58" si="5">IF(D53="","",VLOOKUP(D53,$J$3:$K$33,2,FALSE))</f>
        <v/>
      </c>
    </row>
    <row r="54" spans="1:8" ht="15.4" customHeight="1" x14ac:dyDescent="0.45">
      <c r="F54" s="35" t="str">
        <f t="shared" si="5"/>
        <v/>
      </c>
    </row>
    <row r="55" spans="1:8" ht="15.4" customHeight="1" x14ac:dyDescent="0.45">
      <c r="F55" s="35" t="str">
        <f t="shared" si="5"/>
        <v/>
      </c>
    </row>
    <row r="56" spans="1:8" ht="15.4" customHeight="1" x14ac:dyDescent="0.45">
      <c r="F56" s="35" t="str">
        <f t="shared" si="5"/>
        <v/>
      </c>
    </row>
    <row r="57" spans="1:8" ht="15.4" customHeight="1" x14ac:dyDescent="0.45">
      <c r="F57" s="35" t="str">
        <f t="shared" si="5"/>
        <v/>
      </c>
    </row>
    <row r="58" spans="1:8" ht="15.4" customHeight="1" x14ac:dyDescent="0.45">
      <c r="F58" s="35" t="str">
        <f t="shared" si="5"/>
        <v/>
      </c>
    </row>
  </sheetData>
  <sheetProtection algorithmName="SHA-512" hashValue="wr/wM/ua/CCuvl/mQmqsKxM5BL1eOOcUDlN/cCnvMkR2CxFlMB5DmIOM5qJpwdSAlfQnyaxQlA7L1wTkuQeFCw==" saltValue="WN0mtLvP5cFoBnlQxAo2HA==" spinCount="100000" sheet="1" selectLockedCells="1"/>
  <sortState xmlns:xlrd2="http://schemas.microsoft.com/office/spreadsheetml/2017/richdata2" ref="A3:H58">
    <sortCondition ref="H3:H58"/>
  </sortState>
  <mergeCells count="1">
    <mergeCell ref="I1:L1"/>
  </mergeCells>
  <phoneticPr fontId="4" type="noConversion"/>
  <conditionalFormatting sqref="H3:H52">
    <cfRule type="cellIs" dxfId="2" priority="26" operator="lessThan">
      <formula>4</formula>
    </cfRule>
  </conditionalFormatting>
  <pageMargins left="0.25" right="0.25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46FE-3064-42E0-BF1D-133494C76008}">
  <sheetPr>
    <tabColor rgb="FFFF33CC"/>
    <pageSetUpPr fitToPage="1"/>
  </sheetPr>
  <dimension ref="A1:O58"/>
  <sheetViews>
    <sheetView tabSelected="1" zoomScaleNormal="100" workbookViewId="0">
      <pane ySplit="2" topLeftCell="A3" activePane="bottomLeft" state="frozen"/>
      <selection pane="bottomLeft" activeCell="A5" sqref="A5"/>
    </sheetView>
  </sheetViews>
  <sheetFormatPr defaultColWidth="9.1328125" defaultRowHeight="14.25" x14ac:dyDescent="0.45"/>
  <cols>
    <col min="1" max="1" width="28.86328125" style="3" customWidth="1"/>
    <col min="2" max="2" width="19.73046875" style="3" customWidth="1"/>
    <col min="3" max="3" width="9.1328125" style="17" bestFit="1" customWidth="1"/>
    <col min="4" max="4" width="9.1328125" style="17"/>
    <col min="5" max="5" width="16.3984375" style="3" customWidth="1"/>
    <col min="6" max="6" width="10.86328125" style="35" customWidth="1"/>
    <col min="7" max="7" width="10.3984375" style="35" customWidth="1"/>
    <col min="8" max="8" width="10.73046875" style="35" bestFit="1" customWidth="1"/>
    <col min="9" max="9" width="7" style="35" customWidth="1"/>
    <col min="10" max="10" width="8.86328125" style="35" customWidth="1"/>
    <col min="11" max="11" width="9.1328125" style="35" bestFit="1" customWidth="1"/>
    <col min="12" max="12" width="7.265625" style="35" customWidth="1"/>
    <col min="13" max="15" width="9.1328125" style="35"/>
    <col min="16" max="16384" width="9.1328125" style="3"/>
  </cols>
  <sheetData>
    <row r="1" spans="1:15" s="1" customFormat="1" ht="35.25" customHeight="1" x14ac:dyDescent="0.45">
      <c r="A1" s="13" t="s">
        <v>0</v>
      </c>
      <c r="B1" s="14" t="s">
        <v>45</v>
      </c>
      <c r="C1" s="15"/>
      <c r="D1" s="15"/>
      <c r="F1" s="25"/>
      <c r="G1" s="25"/>
      <c r="H1" s="25"/>
      <c r="I1" s="81"/>
      <c r="J1" s="81"/>
      <c r="K1" s="81"/>
      <c r="L1" s="81"/>
      <c r="M1" s="25"/>
      <c r="N1" s="25"/>
      <c r="O1" s="25"/>
    </row>
    <row r="2" spans="1:15" s="17" customFormat="1" ht="34.9" customHeight="1" x14ac:dyDescent="0.45">
      <c r="A2" s="69" t="s">
        <v>2</v>
      </c>
      <c r="B2" s="69" t="s">
        <v>3</v>
      </c>
      <c r="C2" s="69" t="s">
        <v>4</v>
      </c>
      <c r="D2" s="69" t="s">
        <v>5</v>
      </c>
      <c r="E2" s="4" t="s">
        <v>6</v>
      </c>
      <c r="F2" s="70" t="s">
        <v>7</v>
      </c>
      <c r="G2" s="5" t="s">
        <v>8</v>
      </c>
      <c r="H2" s="70" t="s">
        <v>9</v>
      </c>
      <c r="I2" s="71"/>
      <c r="J2" s="72" t="s">
        <v>0</v>
      </c>
      <c r="K2" s="73" t="s">
        <v>10</v>
      </c>
      <c r="L2" s="32"/>
      <c r="M2" s="29"/>
      <c r="N2" s="29"/>
      <c r="O2" s="29"/>
    </row>
    <row r="3" spans="1:15" ht="15.4" customHeight="1" x14ac:dyDescent="0.45">
      <c r="A3" s="18"/>
      <c r="B3" s="18"/>
      <c r="C3" s="19"/>
      <c r="D3" s="19"/>
      <c r="E3" s="6"/>
      <c r="F3" s="33" t="str">
        <f t="shared" ref="F3:F31" si="0">IF(D3="","",VLOOKUP(D3,$J$3:$K$37,2,FALSE))</f>
        <v/>
      </c>
      <c r="G3" s="33" t="str">
        <f t="shared" ref="G3:G34" si="1">IF(AND(E3&gt;0,F3&gt;0,ISNUMBER(F3)),F3/E3*100," ")</f>
        <v xml:space="preserve"> </v>
      </c>
      <c r="H3" s="74" t="str">
        <f t="shared" ref="H3:H34" si="2">IFERROR(RANK(G3,$G$3:$G$52,0),"")</f>
        <v/>
      </c>
      <c r="J3" s="36" t="s">
        <v>11</v>
      </c>
      <c r="K3" s="37">
        <v>24.43</v>
      </c>
    </row>
    <row r="4" spans="1:15" ht="15.4" customHeight="1" x14ac:dyDescent="0.45">
      <c r="A4" s="18"/>
      <c r="B4" s="18"/>
      <c r="C4" s="19"/>
      <c r="D4" s="19"/>
      <c r="E4" s="6"/>
      <c r="F4" s="33" t="str">
        <f t="shared" si="0"/>
        <v/>
      </c>
      <c r="G4" s="33" t="str">
        <f t="shared" si="1"/>
        <v xml:space="preserve"> </v>
      </c>
      <c r="H4" s="74" t="str">
        <f t="shared" si="2"/>
        <v/>
      </c>
      <c r="J4" s="40" t="s">
        <v>12</v>
      </c>
      <c r="K4" s="41">
        <v>24.39</v>
      </c>
    </row>
    <row r="5" spans="1:15" ht="15.4" customHeight="1" x14ac:dyDescent="0.45">
      <c r="A5" s="18"/>
      <c r="B5" s="18"/>
      <c r="C5" s="19"/>
      <c r="D5" s="19"/>
      <c r="E5" s="6"/>
      <c r="F5" s="33" t="str">
        <f t="shared" si="0"/>
        <v/>
      </c>
      <c r="G5" s="33" t="str">
        <f t="shared" si="1"/>
        <v xml:space="preserve"> </v>
      </c>
      <c r="H5" s="74" t="str">
        <f t="shared" si="2"/>
        <v/>
      </c>
      <c r="I5" s="75"/>
      <c r="J5" s="40" t="s">
        <v>13</v>
      </c>
      <c r="K5" s="41">
        <v>23.03</v>
      </c>
    </row>
    <row r="6" spans="1:15" ht="15.4" customHeight="1" x14ac:dyDescent="0.45">
      <c r="A6" s="18"/>
      <c r="B6" s="18"/>
      <c r="C6" s="19"/>
      <c r="D6" s="19"/>
      <c r="E6" s="6"/>
      <c r="F6" s="33" t="str">
        <f t="shared" si="0"/>
        <v/>
      </c>
      <c r="G6" s="33" t="str">
        <f t="shared" si="1"/>
        <v xml:space="preserve"> </v>
      </c>
      <c r="H6" s="74" t="str">
        <f t="shared" si="2"/>
        <v/>
      </c>
      <c r="J6" s="40" t="s">
        <v>14</v>
      </c>
      <c r="K6" s="41">
        <v>24.24</v>
      </c>
    </row>
    <row r="7" spans="1:15" ht="15.4" customHeight="1" x14ac:dyDescent="0.45">
      <c r="A7" s="18"/>
      <c r="B7" s="18"/>
      <c r="C7" s="19"/>
      <c r="D7" s="19"/>
      <c r="E7" s="6"/>
      <c r="F7" s="33" t="str">
        <f t="shared" si="0"/>
        <v/>
      </c>
      <c r="G7" s="33" t="str">
        <f t="shared" si="1"/>
        <v xml:space="preserve"> </v>
      </c>
      <c r="H7" s="74" t="str">
        <f t="shared" si="2"/>
        <v/>
      </c>
      <c r="J7" s="40" t="s">
        <v>15</v>
      </c>
      <c r="K7" s="41">
        <v>25.01</v>
      </c>
    </row>
    <row r="8" spans="1:15" ht="15.4" customHeight="1" x14ac:dyDescent="0.45">
      <c r="A8" s="18"/>
      <c r="B8" s="18"/>
      <c r="C8" s="19"/>
      <c r="D8" s="19"/>
      <c r="E8" s="6"/>
      <c r="F8" s="33" t="str">
        <f t="shared" si="0"/>
        <v/>
      </c>
      <c r="G8" s="33" t="str">
        <f t="shared" si="1"/>
        <v xml:space="preserve"> </v>
      </c>
      <c r="H8" s="74" t="str">
        <f t="shared" si="2"/>
        <v/>
      </c>
      <c r="J8" s="40" t="s">
        <v>16</v>
      </c>
      <c r="K8" s="41">
        <v>32.17</v>
      </c>
    </row>
    <row r="9" spans="1:15" ht="15.4" customHeight="1" x14ac:dyDescent="0.45">
      <c r="A9" s="18"/>
      <c r="B9" s="18"/>
      <c r="C9" s="19"/>
      <c r="D9" s="19"/>
      <c r="E9" s="6"/>
      <c r="F9" s="33" t="str">
        <f t="shared" si="0"/>
        <v/>
      </c>
      <c r="G9" s="33" t="str">
        <f t="shared" si="1"/>
        <v xml:space="preserve"> </v>
      </c>
      <c r="H9" s="74" t="str">
        <f t="shared" si="2"/>
        <v/>
      </c>
      <c r="J9" s="40" t="s">
        <v>17</v>
      </c>
      <c r="K9" s="41">
        <v>44.33</v>
      </c>
    </row>
    <row r="10" spans="1:15" ht="15.4" customHeight="1" x14ac:dyDescent="0.45">
      <c r="A10" s="18"/>
      <c r="B10" s="18"/>
      <c r="C10" s="19"/>
      <c r="D10" s="19"/>
      <c r="E10" s="6"/>
      <c r="F10" s="33" t="str">
        <f t="shared" si="0"/>
        <v/>
      </c>
      <c r="G10" s="33" t="str">
        <f t="shared" si="1"/>
        <v xml:space="preserve"> </v>
      </c>
      <c r="H10" s="74" t="str">
        <f t="shared" si="2"/>
        <v/>
      </c>
      <c r="J10" s="40" t="s">
        <v>18</v>
      </c>
      <c r="K10" s="41">
        <v>35.04</v>
      </c>
    </row>
    <row r="11" spans="1:15" ht="15.4" customHeight="1" x14ac:dyDescent="0.45">
      <c r="A11" s="18"/>
      <c r="B11" s="18"/>
      <c r="C11" s="19"/>
      <c r="D11" s="19"/>
      <c r="E11" s="6"/>
      <c r="F11" s="33" t="str">
        <f t="shared" si="0"/>
        <v/>
      </c>
      <c r="G11" s="33" t="str">
        <f t="shared" si="1"/>
        <v xml:space="preserve"> </v>
      </c>
      <c r="H11" s="74" t="str">
        <f t="shared" si="2"/>
        <v/>
      </c>
      <c r="J11" s="40" t="s">
        <v>19</v>
      </c>
      <c r="K11" s="41">
        <v>28.9</v>
      </c>
    </row>
    <row r="12" spans="1:15" ht="15.4" customHeight="1" x14ac:dyDescent="0.45">
      <c r="A12" s="18"/>
      <c r="B12" s="18"/>
      <c r="C12" s="19"/>
      <c r="D12" s="19"/>
      <c r="E12" s="6"/>
      <c r="F12" s="33" t="str">
        <f t="shared" si="0"/>
        <v/>
      </c>
      <c r="G12" s="33" t="str">
        <f t="shared" si="1"/>
        <v xml:space="preserve"> </v>
      </c>
      <c r="H12" s="74" t="str">
        <f t="shared" si="2"/>
        <v/>
      </c>
      <c r="J12" s="40" t="s">
        <v>20</v>
      </c>
      <c r="K12" s="41">
        <v>28.22</v>
      </c>
    </row>
    <row r="13" spans="1:15" ht="15.4" customHeight="1" x14ac:dyDescent="0.45">
      <c r="A13" s="18"/>
      <c r="B13" s="18"/>
      <c r="C13" s="19"/>
      <c r="D13" s="19"/>
      <c r="E13" s="6"/>
      <c r="F13" s="33" t="str">
        <f t="shared" si="0"/>
        <v/>
      </c>
      <c r="G13" s="33" t="str">
        <f t="shared" si="1"/>
        <v xml:space="preserve"> </v>
      </c>
      <c r="H13" s="74" t="str">
        <f t="shared" si="2"/>
        <v/>
      </c>
      <c r="J13" s="40" t="s">
        <v>21</v>
      </c>
      <c r="K13" s="41">
        <v>28.21</v>
      </c>
    </row>
    <row r="14" spans="1:15" ht="15.4" customHeight="1" x14ac:dyDescent="0.45">
      <c r="A14" s="18"/>
      <c r="B14" s="18"/>
      <c r="C14" s="19"/>
      <c r="D14" s="19"/>
      <c r="E14" s="6"/>
      <c r="F14" s="33" t="str">
        <f t="shared" si="0"/>
        <v/>
      </c>
      <c r="G14" s="33" t="str">
        <f t="shared" si="1"/>
        <v xml:space="preserve"> </v>
      </c>
      <c r="H14" s="74" t="str">
        <f t="shared" si="2"/>
        <v/>
      </c>
      <c r="J14" s="40" t="s">
        <v>22</v>
      </c>
      <c r="K14" s="41">
        <v>27.11</v>
      </c>
    </row>
    <row r="15" spans="1:15" ht="15.4" customHeight="1" x14ac:dyDescent="0.45">
      <c r="A15" s="18"/>
      <c r="B15" s="18"/>
      <c r="C15" s="19"/>
      <c r="D15" s="19"/>
      <c r="E15" s="6"/>
      <c r="F15" s="33" t="str">
        <f t="shared" si="0"/>
        <v/>
      </c>
      <c r="G15" s="33" t="str">
        <f t="shared" si="1"/>
        <v xml:space="preserve"> </v>
      </c>
      <c r="H15" s="74" t="str">
        <f t="shared" si="2"/>
        <v/>
      </c>
      <c r="J15" s="40" t="s">
        <v>23</v>
      </c>
      <c r="K15" s="41">
        <v>25.92</v>
      </c>
    </row>
    <row r="16" spans="1:15" ht="15.4" customHeight="1" x14ac:dyDescent="0.45">
      <c r="A16" s="18"/>
      <c r="B16" s="18"/>
      <c r="C16" s="19"/>
      <c r="D16" s="19"/>
      <c r="E16" s="6"/>
      <c r="F16" s="33" t="str">
        <f t="shared" si="0"/>
        <v/>
      </c>
      <c r="G16" s="33" t="str">
        <f t="shared" si="1"/>
        <v xml:space="preserve"> </v>
      </c>
      <c r="H16" s="74" t="str">
        <f t="shared" si="2"/>
        <v/>
      </c>
      <c r="J16" s="40" t="s">
        <v>24</v>
      </c>
      <c r="K16" s="41">
        <v>39.5</v>
      </c>
    </row>
    <row r="17" spans="1:11" ht="15.4" customHeight="1" x14ac:dyDescent="0.45">
      <c r="A17" s="18"/>
      <c r="B17" s="18"/>
      <c r="C17" s="19"/>
      <c r="D17" s="19"/>
      <c r="E17" s="6"/>
      <c r="F17" s="33" t="str">
        <f t="shared" si="0"/>
        <v/>
      </c>
      <c r="G17" s="33" t="str">
        <f t="shared" si="1"/>
        <v xml:space="preserve"> </v>
      </c>
      <c r="H17" s="74" t="str">
        <f t="shared" si="2"/>
        <v/>
      </c>
      <c r="J17" s="40" t="s">
        <v>25</v>
      </c>
      <c r="K17" s="41">
        <v>37.4</v>
      </c>
    </row>
    <row r="18" spans="1:11" ht="15.4" customHeight="1" x14ac:dyDescent="0.45">
      <c r="A18" s="18"/>
      <c r="B18" s="18"/>
      <c r="C18" s="19"/>
      <c r="D18" s="19"/>
      <c r="E18" s="6"/>
      <c r="F18" s="33" t="str">
        <f t="shared" si="0"/>
        <v/>
      </c>
      <c r="G18" s="33" t="str">
        <f t="shared" si="1"/>
        <v xml:space="preserve"> </v>
      </c>
      <c r="H18" s="74" t="str">
        <f t="shared" si="2"/>
        <v/>
      </c>
      <c r="J18" s="40" t="s">
        <v>26</v>
      </c>
      <c r="K18" s="41">
        <v>29.87</v>
      </c>
    </row>
    <row r="19" spans="1:11" ht="15.4" customHeight="1" x14ac:dyDescent="0.45">
      <c r="A19" s="18"/>
      <c r="B19" s="18"/>
      <c r="C19" s="19"/>
      <c r="D19" s="19"/>
      <c r="E19" s="6"/>
      <c r="F19" s="33" t="str">
        <f t="shared" si="0"/>
        <v/>
      </c>
      <c r="G19" s="33" t="str">
        <f t="shared" si="1"/>
        <v xml:space="preserve"> </v>
      </c>
      <c r="H19" s="74" t="str">
        <f t="shared" si="2"/>
        <v/>
      </c>
      <c r="J19" s="40" t="s">
        <v>27</v>
      </c>
      <c r="K19" s="41">
        <v>28.01</v>
      </c>
    </row>
    <row r="20" spans="1:11" ht="15.4" customHeight="1" x14ac:dyDescent="0.45">
      <c r="A20" s="18"/>
      <c r="B20" s="18"/>
      <c r="C20" s="19"/>
      <c r="D20" s="19"/>
      <c r="E20" s="6"/>
      <c r="F20" s="33" t="str">
        <f t="shared" si="0"/>
        <v/>
      </c>
      <c r="G20" s="33" t="str">
        <f t="shared" si="1"/>
        <v xml:space="preserve"> </v>
      </c>
      <c r="H20" s="74" t="str">
        <f t="shared" si="2"/>
        <v/>
      </c>
      <c r="J20" s="40" t="s">
        <v>28</v>
      </c>
      <c r="K20" s="41">
        <v>26.15</v>
      </c>
    </row>
    <row r="21" spans="1:11" ht="15.4" customHeight="1" x14ac:dyDescent="0.45">
      <c r="A21" s="18"/>
      <c r="B21" s="18"/>
      <c r="C21" s="19"/>
      <c r="D21" s="19"/>
      <c r="E21" s="6"/>
      <c r="F21" s="33" t="str">
        <f t="shared" si="0"/>
        <v/>
      </c>
      <c r="G21" s="33" t="str">
        <f t="shared" si="1"/>
        <v xml:space="preserve"> </v>
      </c>
      <c r="H21" s="74" t="str">
        <f t="shared" si="2"/>
        <v/>
      </c>
      <c r="J21" s="40" t="s">
        <v>29</v>
      </c>
      <c r="K21" s="41">
        <v>28.58</v>
      </c>
    </row>
    <row r="22" spans="1:11" ht="15.4" customHeight="1" x14ac:dyDescent="0.45">
      <c r="A22" s="18"/>
      <c r="B22" s="18"/>
      <c r="C22" s="19"/>
      <c r="D22" s="19"/>
      <c r="E22" s="6"/>
      <c r="F22" s="33" t="str">
        <f t="shared" si="0"/>
        <v/>
      </c>
      <c r="G22" s="33" t="str">
        <f t="shared" si="1"/>
        <v xml:space="preserve"> </v>
      </c>
      <c r="H22" s="74" t="str">
        <f t="shared" si="2"/>
        <v/>
      </c>
      <c r="J22" s="40" t="s">
        <v>30</v>
      </c>
      <c r="K22" s="41">
        <v>24.45</v>
      </c>
    </row>
    <row r="23" spans="1:11" ht="15.4" customHeight="1" x14ac:dyDescent="0.45">
      <c r="A23" s="18"/>
      <c r="B23" s="18"/>
      <c r="C23" s="19"/>
      <c r="D23" s="19"/>
      <c r="E23" s="6"/>
      <c r="F23" s="33" t="str">
        <f t="shared" si="0"/>
        <v/>
      </c>
      <c r="G23" s="33" t="str">
        <f t="shared" si="1"/>
        <v xml:space="preserve"> </v>
      </c>
      <c r="H23" s="74" t="str">
        <f t="shared" si="2"/>
        <v/>
      </c>
      <c r="J23" s="40" t="s">
        <v>31</v>
      </c>
      <c r="K23" s="41">
        <v>24.45</v>
      </c>
    </row>
    <row r="24" spans="1:11" ht="15.4" customHeight="1" x14ac:dyDescent="0.45">
      <c r="A24" s="18"/>
      <c r="B24" s="18"/>
      <c r="C24" s="19"/>
      <c r="D24" s="19"/>
      <c r="E24" s="6"/>
      <c r="F24" s="33" t="str">
        <f t="shared" si="0"/>
        <v/>
      </c>
      <c r="G24" s="33" t="str">
        <f t="shared" si="1"/>
        <v xml:space="preserve"> </v>
      </c>
      <c r="H24" s="74" t="str">
        <f t="shared" si="2"/>
        <v/>
      </c>
      <c r="J24" s="40" t="s">
        <v>32</v>
      </c>
      <c r="K24" s="41">
        <v>44.17</v>
      </c>
    </row>
    <row r="25" spans="1:11" ht="15.4" customHeight="1" x14ac:dyDescent="0.45">
      <c r="A25" s="18"/>
      <c r="B25" s="18"/>
      <c r="C25" s="19"/>
      <c r="D25" s="19"/>
      <c r="E25" s="6"/>
      <c r="F25" s="33" t="str">
        <f t="shared" si="0"/>
        <v/>
      </c>
      <c r="G25" s="33" t="str">
        <f t="shared" si="1"/>
        <v xml:space="preserve"> </v>
      </c>
      <c r="H25" s="74" t="str">
        <f t="shared" si="2"/>
        <v/>
      </c>
      <c r="J25" s="40" t="s">
        <v>33</v>
      </c>
      <c r="K25" s="41">
        <v>33.19</v>
      </c>
    </row>
    <row r="26" spans="1:11" ht="15.4" customHeight="1" x14ac:dyDescent="0.45">
      <c r="A26" s="18"/>
      <c r="B26" s="18"/>
      <c r="C26" s="19"/>
      <c r="D26" s="19"/>
      <c r="E26" s="6"/>
      <c r="F26" s="33" t="str">
        <f t="shared" si="0"/>
        <v/>
      </c>
      <c r="G26" s="33" t="str">
        <f t="shared" si="1"/>
        <v xml:space="preserve"> </v>
      </c>
      <c r="H26" s="74" t="str">
        <f t="shared" si="2"/>
        <v/>
      </c>
      <c r="J26" s="40" t="s">
        <v>34</v>
      </c>
      <c r="K26" s="41">
        <v>28.61</v>
      </c>
    </row>
    <row r="27" spans="1:11" ht="15.4" customHeight="1" x14ac:dyDescent="0.45">
      <c r="A27" s="18"/>
      <c r="B27" s="18"/>
      <c r="C27" s="19"/>
      <c r="D27" s="19"/>
      <c r="E27" s="6"/>
      <c r="F27" s="33" t="str">
        <f t="shared" si="0"/>
        <v/>
      </c>
      <c r="G27" s="33" t="str">
        <f t="shared" si="1"/>
        <v xml:space="preserve"> </v>
      </c>
      <c r="H27" s="74" t="str">
        <f t="shared" si="2"/>
        <v/>
      </c>
      <c r="J27" s="40" t="s">
        <v>35</v>
      </c>
      <c r="K27" s="41">
        <v>27.52</v>
      </c>
    </row>
    <row r="28" spans="1:11" ht="15.4" customHeight="1" x14ac:dyDescent="0.45">
      <c r="A28" s="18"/>
      <c r="B28" s="18"/>
      <c r="C28" s="19"/>
      <c r="D28" s="19"/>
      <c r="E28" s="6"/>
      <c r="F28" s="33" t="str">
        <f t="shared" si="0"/>
        <v/>
      </c>
      <c r="G28" s="33" t="str">
        <f t="shared" si="1"/>
        <v xml:space="preserve"> </v>
      </c>
      <c r="H28" s="74" t="str">
        <f t="shared" si="2"/>
        <v/>
      </c>
      <c r="J28" s="40" t="s">
        <v>36</v>
      </c>
      <c r="K28" s="41">
        <v>24.97</v>
      </c>
    </row>
    <row r="29" spans="1:11" ht="15.4" customHeight="1" x14ac:dyDescent="0.45">
      <c r="A29" s="18"/>
      <c r="B29" s="18"/>
      <c r="C29" s="19"/>
      <c r="D29" s="19"/>
      <c r="E29" s="6"/>
      <c r="F29" s="33" t="str">
        <f t="shared" si="0"/>
        <v/>
      </c>
      <c r="G29" s="33" t="str">
        <f t="shared" si="1"/>
        <v xml:space="preserve"> </v>
      </c>
      <c r="H29" s="74" t="str">
        <f t="shared" si="2"/>
        <v/>
      </c>
      <c r="J29" s="40" t="s">
        <v>37</v>
      </c>
      <c r="K29" s="41">
        <v>37.979999999999997</v>
      </c>
    </row>
    <row r="30" spans="1:11" ht="15.4" customHeight="1" x14ac:dyDescent="0.45">
      <c r="A30" s="18"/>
      <c r="B30" s="18"/>
      <c r="C30" s="19"/>
      <c r="D30" s="19"/>
      <c r="E30" s="6"/>
      <c r="F30" s="33" t="str">
        <f t="shared" si="0"/>
        <v/>
      </c>
      <c r="G30" s="33" t="str">
        <f t="shared" si="1"/>
        <v xml:space="preserve"> </v>
      </c>
      <c r="H30" s="74" t="str">
        <f t="shared" si="2"/>
        <v/>
      </c>
      <c r="J30" s="40" t="s">
        <v>38</v>
      </c>
      <c r="K30" s="41">
        <v>26.48</v>
      </c>
    </row>
    <row r="31" spans="1:11" ht="15.4" customHeight="1" x14ac:dyDescent="0.45">
      <c r="A31" s="18"/>
      <c r="B31" s="18"/>
      <c r="C31" s="19"/>
      <c r="D31" s="19"/>
      <c r="E31" s="6"/>
      <c r="F31" s="33" t="str">
        <f t="shared" si="0"/>
        <v/>
      </c>
      <c r="G31" s="33" t="str">
        <f t="shared" si="1"/>
        <v xml:space="preserve"> </v>
      </c>
      <c r="H31" s="74" t="str">
        <f t="shared" si="2"/>
        <v/>
      </c>
      <c r="J31" s="40" t="s">
        <v>39</v>
      </c>
      <c r="K31" s="41">
        <v>29.87</v>
      </c>
    </row>
    <row r="32" spans="1:11" ht="15.4" customHeight="1" x14ac:dyDescent="0.45">
      <c r="A32" s="18"/>
      <c r="B32" s="18"/>
      <c r="C32" s="19"/>
      <c r="D32" s="19"/>
      <c r="E32" s="6"/>
      <c r="F32" s="33" t="str">
        <f t="shared" ref="F32" si="3">IF(D32="","",VLOOKUP(D32,$J$3:$K$37,2,FALSE))</f>
        <v/>
      </c>
      <c r="G32" s="33" t="str">
        <f t="shared" ref="G32" si="4">IF(AND(E32&gt;0,F32&gt;0,ISNUMBER(F32)),F32/E32*100," ")</f>
        <v xml:space="preserve"> </v>
      </c>
      <c r="H32" s="74" t="str">
        <f t="shared" ref="H32" si="5">IFERROR(RANK(G32,$G$3:$G$52,0),"")</f>
        <v/>
      </c>
      <c r="J32" s="40" t="s">
        <v>40</v>
      </c>
      <c r="K32" s="41">
        <v>26.12</v>
      </c>
    </row>
    <row r="33" spans="1:11" ht="15.4" customHeight="1" x14ac:dyDescent="0.45">
      <c r="A33" s="18"/>
      <c r="B33" s="18"/>
      <c r="C33" s="19"/>
      <c r="D33" s="19"/>
      <c r="E33" s="6"/>
      <c r="F33" s="33" t="str">
        <f t="shared" ref="F33:F52" si="6">IF(D33="","",VLOOKUP(D33,$J$3:$K$37,2,FALSE))</f>
        <v/>
      </c>
      <c r="G33" s="33" t="str">
        <f t="shared" si="1"/>
        <v xml:space="preserve"> </v>
      </c>
      <c r="H33" s="74" t="str">
        <f t="shared" si="2"/>
        <v/>
      </c>
      <c r="J33" s="42" t="s">
        <v>41</v>
      </c>
      <c r="K33" s="43">
        <v>48.38</v>
      </c>
    </row>
    <row r="34" spans="1:11" ht="15.4" customHeight="1" x14ac:dyDescent="0.45">
      <c r="A34" s="19"/>
      <c r="B34" s="19"/>
      <c r="C34" s="19"/>
      <c r="D34" s="19"/>
      <c r="E34" s="6"/>
      <c r="F34" s="33" t="str">
        <f t="shared" si="6"/>
        <v/>
      </c>
      <c r="G34" s="33" t="str">
        <f t="shared" si="1"/>
        <v xml:space="preserve"> </v>
      </c>
      <c r="H34" s="74" t="str">
        <f t="shared" si="2"/>
        <v/>
      </c>
      <c r="J34" s="42" t="s">
        <v>42</v>
      </c>
      <c r="K34" s="43">
        <v>35.549999999999997</v>
      </c>
    </row>
    <row r="35" spans="1:11" ht="15.4" customHeight="1" x14ac:dyDescent="0.45">
      <c r="A35" s="19"/>
      <c r="B35" s="19"/>
      <c r="C35" s="19"/>
      <c r="D35" s="19"/>
      <c r="E35" s="6"/>
      <c r="F35" s="33" t="str">
        <f t="shared" si="6"/>
        <v/>
      </c>
      <c r="G35" s="33" t="str">
        <f t="shared" ref="G35:G52" si="7">IF(AND(E35&gt;0,F35&gt;0,ISNUMBER(F35)),F35/E35*100," ")</f>
        <v xml:space="preserve"> </v>
      </c>
      <c r="H35" s="74" t="str">
        <f t="shared" ref="H35:H52" si="8">IFERROR(RANK(G35,$G$3:$G$52,0),"")</f>
        <v/>
      </c>
      <c r="J35" s="44" t="s">
        <v>43</v>
      </c>
      <c r="K35" s="45">
        <v>22.41</v>
      </c>
    </row>
    <row r="36" spans="1:11" ht="15.4" customHeight="1" x14ac:dyDescent="0.45">
      <c r="A36" s="19"/>
      <c r="B36" s="19"/>
      <c r="C36" s="19"/>
      <c r="D36" s="19"/>
      <c r="E36" s="6"/>
      <c r="F36" s="33" t="str">
        <f t="shared" si="6"/>
        <v/>
      </c>
      <c r="G36" s="33" t="str">
        <f t="shared" si="7"/>
        <v xml:space="preserve"> </v>
      </c>
      <c r="H36" s="74" t="str">
        <f t="shared" si="8"/>
        <v/>
      </c>
      <c r="J36" s="46"/>
      <c r="K36" s="47"/>
    </row>
    <row r="37" spans="1:11" ht="15.4" customHeight="1" x14ac:dyDescent="0.45">
      <c r="A37" s="19"/>
      <c r="B37" s="19"/>
      <c r="C37" s="19"/>
      <c r="D37" s="19"/>
      <c r="E37" s="6"/>
      <c r="F37" s="33" t="str">
        <f t="shared" si="6"/>
        <v/>
      </c>
      <c r="G37" s="33" t="str">
        <f t="shared" si="7"/>
        <v xml:space="preserve"> </v>
      </c>
      <c r="H37" s="74" t="str">
        <f t="shared" si="8"/>
        <v/>
      </c>
      <c r="J37" s="46"/>
      <c r="K37" s="47"/>
    </row>
    <row r="38" spans="1:11" ht="15.4" customHeight="1" x14ac:dyDescent="0.45">
      <c r="A38" s="19"/>
      <c r="B38" s="19"/>
      <c r="C38" s="19"/>
      <c r="D38" s="19"/>
      <c r="E38" s="7"/>
      <c r="F38" s="33" t="str">
        <f t="shared" si="6"/>
        <v/>
      </c>
      <c r="G38" s="33" t="str">
        <f t="shared" si="7"/>
        <v xml:space="preserve"> </v>
      </c>
      <c r="H38" s="74" t="str">
        <f t="shared" si="8"/>
        <v/>
      </c>
    </row>
    <row r="39" spans="1:11" ht="15.4" customHeight="1" x14ac:dyDescent="0.45">
      <c r="A39" s="19"/>
      <c r="B39" s="19"/>
      <c r="C39" s="19"/>
      <c r="D39" s="19"/>
      <c r="E39" s="7"/>
      <c r="F39" s="33" t="str">
        <f t="shared" si="6"/>
        <v/>
      </c>
      <c r="G39" s="33" t="str">
        <f t="shared" si="7"/>
        <v xml:space="preserve"> </v>
      </c>
      <c r="H39" s="74" t="str">
        <f t="shared" si="8"/>
        <v/>
      </c>
    </row>
    <row r="40" spans="1:11" ht="15.4" customHeight="1" x14ac:dyDescent="0.45">
      <c r="A40" s="19"/>
      <c r="B40" s="19"/>
      <c r="C40" s="19"/>
      <c r="D40" s="19"/>
      <c r="E40" s="7"/>
      <c r="F40" s="33" t="str">
        <f t="shared" si="6"/>
        <v/>
      </c>
      <c r="G40" s="33" t="str">
        <f t="shared" si="7"/>
        <v xml:space="preserve"> </v>
      </c>
      <c r="H40" s="74" t="str">
        <f t="shared" si="8"/>
        <v/>
      </c>
    </row>
    <row r="41" spans="1:11" ht="15.4" customHeight="1" x14ac:dyDescent="0.45">
      <c r="A41" s="19"/>
      <c r="B41" s="19"/>
      <c r="C41" s="19"/>
      <c r="D41" s="19"/>
      <c r="E41" s="7"/>
      <c r="F41" s="33" t="str">
        <f t="shared" si="6"/>
        <v/>
      </c>
      <c r="G41" s="33" t="str">
        <f t="shared" si="7"/>
        <v xml:space="preserve"> </v>
      </c>
      <c r="H41" s="74" t="str">
        <f t="shared" si="8"/>
        <v/>
      </c>
    </row>
    <row r="42" spans="1:11" ht="15.4" customHeight="1" x14ac:dyDescent="0.45">
      <c r="A42" s="19"/>
      <c r="B42" s="19"/>
      <c r="C42" s="19"/>
      <c r="D42" s="19"/>
      <c r="E42" s="7"/>
      <c r="F42" s="33" t="str">
        <f t="shared" si="6"/>
        <v/>
      </c>
      <c r="G42" s="33" t="str">
        <f t="shared" si="7"/>
        <v xml:space="preserve"> </v>
      </c>
      <c r="H42" s="74" t="str">
        <f t="shared" si="8"/>
        <v/>
      </c>
    </row>
    <row r="43" spans="1:11" ht="15.4" customHeight="1" x14ac:dyDescent="0.45">
      <c r="A43" s="19"/>
      <c r="B43" s="19"/>
      <c r="C43" s="19"/>
      <c r="D43" s="19"/>
      <c r="E43" s="7"/>
      <c r="F43" s="33" t="str">
        <f t="shared" si="6"/>
        <v/>
      </c>
      <c r="G43" s="33" t="str">
        <f t="shared" si="7"/>
        <v xml:space="preserve"> </v>
      </c>
      <c r="H43" s="74" t="str">
        <f t="shared" si="8"/>
        <v/>
      </c>
    </row>
    <row r="44" spans="1:11" ht="15.4" customHeight="1" x14ac:dyDescent="0.45">
      <c r="A44" s="19"/>
      <c r="B44" s="19"/>
      <c r="C44" s="19"/>
      <c r="D44" s="19"/>
      <c r="E44" s="7"/>
      <c r="F44" s="33" t="str">
        <f t="shared" si="6"/>
        <v/>
      </c>
      <c r="G44" s="33" t="str">
        <f t="shared" si="7"/>
        <v xml:space="preserve"> </v>
      </c>
      <c r="H44" s="74" t="str">
        <f t="shared" si="8"/>
        <v/>
      </c>
    </row>
    <row r="45" spans="1:11" ht="15.4" customHeight="1" x14ac:dyDescent="0.45">
      <c r="A45" s="19"/>
      <c r="B45" s="19"/>
      <c r="C45" s="19"/>
      <c r="D45" s="19"/>
      <c r="E45" s="7"/>
      <c r="F45" s="33" t="str">
        <f t="shared" si="6"/>
        <v/>
      </c>
      <c r="G45" s="33" t="str">
        <f t="shared" si="7"/>
        <v xml:space="preserve"> </v>
      </c>
      <c r="H45" s="74" t="str">
        <f t="shared" si="8"/>
        <v/>
      </c>
    </row>
    <row r="46" spans="1:11" ht="15.4" customHeight="1" x14ac:dyDescent="0.45">
      <c r="A46" s="19"/>
      <c r="B46" s="19"/>
      <c r="C46" s="19"/>
      <c r="D46" s="19"/>
      <c r="E46" s="7"/>
      <c r="F46" s="33" t="str">
        <f t="shared" si="6"/>
        <v/>
      </c>
      <c r="G46" s="33" t="str">
        <f t="shared" si="7"/>
        <v xml:space="preserve"> </v>
      </c>
      <c r="H46" s="74" t="str">
        <f t="shared" si="8"/>
        <v/>
      </c>
    </row>
    <row r="47" spans="1:11" ht="15.4" customHeight="1" x14ac:dyDescent="0.45">
      <c r="A47" s="19"/>
      <c r="B47" s="19"/>
      <c r="C47" s="19"/>
      <c r="D47" s="19"/>
      <c r="E47" s="7"/>
      <c r="F47" s="33" t="str">
        <f t="shared" si="6"/>
        <v/>
      </c>
      <c r="G47" s="33" t="str">
        <f t="shared" si="7"/>
        <v xml:space="preserve"> </v>
      </c>
      <c r="H47" s="74" t="str">
        <f t="shared" si="8"/>
        <v/>
      </c>
    </row>
    <row r="48" spans="1:11" ht="15.4" customHeight="1" x14ac:dyDescent="0.45">
      <c r="A48" s="19"/>
      <c r="B48" s="19"/>
      <c r="C48" s="19"/>
      <c r="D48" s="19"/>
      <c r="E48" s="7"/>
      <c r="F48" s="33" t="str">
        <f t="shared" si="6"/>
        <v/>
      </c>
      <c r="G48" s="33" t="str">
        <f t="shared" si="7"/>
        <v xml:space="preserve"> </v>
      </c>
      <c r="H48" s="74" t="str">
        <f t="shared" si="8"/>
        <v/>
      </c>
    </row>
    <row r="49" spans="1:8" ht="15.4" customHeight="1" x14ac:dyDescent="0.45">
      <c r="A49" s="19"/>
      <c r="B49" s="19"/>
      <c r="C49" s="19"/>
      <c r="D49" s="19"/>
      <c r="E49" s="7"/>
      <c r="F49" s="33" t="str">
        <f t="shared" si="6"/>
        <v/>
      </c>
      <c r="G49" s="33" t="str">
        <f t="shared" si="7"/>
        <v xml:space="preserve"> </v>
      </c>
      <c r="H49" s="74" t="str">
        <f t="shared" si="8"/>
        <v/>
      </c>
    </row>
    <row r="50" spans="1:8" ht="15.4" customHeight="1" x14ac:dyDescent="0.45">
      <c r="A50" s="19"/>
      <c r="B50" s="19"/>
      <c r="C50" s="19"/>
      <c r="D50" s="19"/>
      <c r="E50" s="7"/>
      <c r="F50" s="33" t="str">
        <f t="shared" si="6"/>
        <v/>
      </c>
      <c r="G50" s="33" t="str">
        <f t="shared" si="7"/>
        <v xml:space="preserve"> </v>
      </c>
      <c r="H50" s="74" t="str">
        <f t="shared" si="8"/>
        <v/>
      </c>
    </row>
    <row r="51" spans="1:8" ht="15.4" customHeight="1" x14ac:dyDescent="0.45">
      <c r="A51" s="19"/>
      <c r="B51" s="19"/>
      <c r="C51" s="19"/>
      <c r="D51" s="19"/>
      <c r="E51" s="7"/>
      <c r="F51" s="33" t="str">
        <f t="shared" si="6"/>
        <v/>
      </c>
      <c r="G51" s="33" t="str">
        <f t="shared" si="7"/>
        <v xml:space="preserve"> </v>
      </c>
      <c r="H51" s="74" t="str">
        <f t="shared" si="8"/>
        <v/>
      </c>
    </row>
    <row r="52" spans="1:8" ht="15.4" customHeight="1" x14ac:dyDescent="0.45">
      <c r="A52" s="19"/>
      <c r="B52" s="19"/>
      <c r="C52" s="19"/>
      <c r="D52" s="19"/>
      <c r="E52" s="7"/>
      <c r="F52" s="33" t="str">
        <f t="shared" si="6"/>
        <v/>
      </c>
      <c r="G52" s="33" t="str">
        <f t="shared" si="7"/>
        <v xml:space="preserve"> </v>
      </c>
      <c r="H52" s="74" t="str">
        <f t="shared" si="8"/>
        <v/>
      </c>
    </row>
    <row r="53" spans="1:8" ht="15.4" customHeight="1" x14ac:dyDescent="0.45">
      <c r="F53" s="35" t="str">
        <f t="shared" ref="F53:F58" si="9">IF(D53="","",VLOOKUP(D53,$J$3:$K$33,2,FALSE))</f>
        <v/>
      </c>
    </row>
    <row r="54" spans="1:8" ht="15.4" customHeight="1" x14ac:dyDescent="0.45">
      <c r="F54" s="35" t="str">
        <f t="shared" si="9"/>
        <v/>
      </c>
    </row>
    <row r="55" spans="1:8" ht="15.4" customHeight="1" x14ac:dyDescent="0.45">
      <c r="F55" s="35" t="str">
        <f t="shared" si="9"/>
        <v/>
      </c>
    </row>
    <row r="56" spans="1:8" ht="15.4" customHeight="1" x14ac:dyDescent="0.45">
      <c r="F56" s="35" t="str">
        <f t="shared" si="9"/>
        <v/>
      </c>
    </row>
    <row r="57" spans="1:8" ht="15.4" customHeight="1" x14ac:dyDescent="0.45">
      <c r="F57" s="35" t="str">
        <f t="shared" si="9"/>
        <v/>
      </c>
    </row>
    <row r="58" spans="1:8" ht="15.4" customHeight="1" x14ac:dyDescent="0.45">
      <c r="F58" s="35" t="str">
        <f t="shared" si="9"/>
        <v/>
      </c>
    </row>
  </sheetData>
  <sheetProtection algorithmName="SHA-512" hashValue="5IY12cBnS1GQFVfHjXDRkFDCgfkZGz3/mntHyel/4/U4UNrykDl/KDRW2KXS8VScCy+4Eih/X9RY7de/DTBuBw==" saltValue="1qjW9Erp26Vcad0cI7w+Cw==" spinCount="100000" sheet="1" selectLockedCells="1"/>
  <sortState xmlns:xlrd2="http://schemas.microsoft.com/office/spreadsheetml/2017/richdata2" ref="A3:H58">
    <sortCondition ref="H3:H58"/>
  </sortState>
  <mergeCells count="1">
    <mergeCell ref="I1:L1"/>
  </mergeCells>
  <phoneticPr fontId="4" type="noConversion"/>
  <conditionalFormatting sqref="H3:H52">
    <cfRule type="cellIs" dxfId="1" priority="14" operator="lessThan">
      <formula>4</formula>
    </cfRule>
  </conditionalFormatting>
  <pageMargins left="0.25" right="0.25" top="0.75" bottom="0.75" header="0.3" footer="0.3"/>
  <pageSetup paperSize="9"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7AD53-74AA-4625-A9B4-60187D786C01}">
  <sheetPr>
    <tabColor theme="8" tint="0.59999389629810485"/>
    <pageSetUpPr fitToPage="1"/>
  </sheetPr>
  <dimension ref="A1:O58"/>
  <sheetViews>
    <sheetView zoomScaleNormal="100" workbookViewId="0">
      <pane ySplit="2" topLeftCell="A24" activePane="bottomLeft" state="frozen"/>
      <selection pane="bottomLeft" activeCell="C30" sqref="C30"/>
    </sheetView>
  </sheetViews>
  <sheetFormatPr defaultColWidth="9.1328125" defaultRowHeight="15.4" customHeight="1" x14ac:dyDescent="0.45"/>
  <cols>
    <col min="1" max="1" width="23.59765625" style="3" customWidth="1"/>
    <col min="2" max="2" width="19.73046875" style="3" customWidth="1"/>
    <col min="3" max="3" width="9.1328125" style="17" bestFit="1" customWidth="1"/>
    <col min="4" max="4" width="9.1328125" style="17"/>
    <col min="5" max="5" width="16.73046875" style="3" customWidth="1"/>
    <col min="6" max="6" width="10.86328125" style="35" customWidth="1"/>
    <col min="7" max="7" width="10.3984375" style="35" customWidth="1"/>
    <col min="8" max="8" width="10.73046875" style="35" bestFit="1" customWidth="1"/>
    <col min="9" max="9" width="12.265625" style="35" customWidth="1"/>
    <col min="10" max="10" width="8.86328125" style="35" customWidth="1"/>
    <col min="11" max="11" width="9.1328125" style="35" bestFit="1" customWidth="1"/>
    <col min="12" max="12" width="10.265625" style="35" customWidth="1"/>
    <col min="13" max="15" width="9.1328125" style="35"/>
    <col min="16" max="16384" width="9.1328125" style="3"/>
  </cols>
  <sheetData>
    <row r="1" spans="1:15" s="1" customFormat="1" ht="36.75" customHeight="1" x14ac:dyDescent="0.45">
      <c r="A1" s="13" t="s">
        <v>0</v>
      </c>
      <c r="B1" s="14" t="s">
        <v>46</v>
      </c>
      <c r="C1" s="15"/>
      <c r="D1" s="15"/>
      <c r="F1" s="25"/>
      <c r="G1" s="25"/>
      <c r="H1" s="53"/>
      <c r="I1" s="81"/>
      <c r="J1" s="81"/>
      <c r="K1" s="81"/>
      <c r="L1" s="81"/>
      <c r="M1" s="25"/>
      <c r="N1" s="25"/>
      <c r="O1" s="25"/>
    </row>
    <row r="2" spans="1:15" s="17" customFormat="1" ht="34.9" customHeight="1" x14ac:dyDescent="0.45">
      <c r="A2" s="76" t="s">
        <v>2</v>
      </c>
      <c r="B2" s="76" t="s">
        <v>3</v>
      </c>
      <c r="C2" s="76" t="s">
        <v>4</v>
      </c>
      <c r="D2" s="76" t="s">
        <v>5</v>
      </c>
      <c r="E2" s="2" t="s">
        <v>6</v>
      </c>
      <c r="F2" s="77" t="s">
        <v>7</v>
      </c>
      <c r="G2" s="12" t="s">
        <v>8</v>
      </c>
      <c r="H2" s="78" t="s">
        <v>9</v>
      </c>
      <c r="I2" s="71"/>
      <c r="J2" s="79" t="s">
        <v>0</v>
      </c>
      <c r="K2" s="80" t="s">
        <v>10</v>
      </c>
      <c r="L2" s="32"/>
      <c r="M2" s="29"/>
      <c r="N2" s="29"/>
      <c r="O2" s="29"/>
    </row>
    <row r="3" spans="1:15" ht="15.4" customHeight="1" x14ac:dyDescent="0.45">
      <c r="A3" s="18"/>
      <c r="B3" s="18"/>
      <c r="C3" s="19"/>
      <c r="D3" s="50"/>
      <c r="E3" s="6"/>
      <c r="F3" s="58" t="str">
        <f t="shared" ref="F3:F34" si="0">IF(D3="","",VLOOKUP(D3,$J$3:$K$37,2,FALSE))</f>
        <v/>
      </c>
      <c r="G3" s="58" t="str">
        <f t="shared" ref="G3:G34" si="1">IF(AND(E3&gt;0,F3&gt;0,ISNUMBER(F3)),F3/E3*100," ")</f>
        <v xml:space="preserve"> </v>
      </c>
      <c r="H3" s="59" t="str">
        <f t="shared" ref="H3:H34" si="2">IFERROR(RANK(G3,$G$3:$G$52,0),"")</f>
        <v/>
      </c>
      <c r="J3" s="60" t="s">
        <v>11</v>
      </c>
      <c r="K3" s="61">
        <v>21.15</v>
      </c>
    </row>
    <row r="4" spans="1:15" ht="15.4" customHeight="1" x14ac:dyDescent="0.45">
      <c r="A4" s="18"/>
      <c r="B4" s="18"/>
      <c r="C4" s="19"/>
      <c r="D4" s="50"/>
      <c r="E4" s="6"/>
      <c r="F4" s="58" t="str">
        <f t="shared" si="0"/>
        <v/>
      </c>
      <c r="G4" s="58" t="str">
        <f t="shared" si="1"/>
        <v xml:space="preserve"> </v>
      </c>
      <c r="H4" s="63" t="str">
        <f t="shared" si="2"/>
        <v/>
      </c>
      <c r="J4" s="64" t="s">
        <v>12</v>
      </c>
      <c r="K4" s="65">
        <v>22.41</v>
      </c>
    </row>
    <row r="5" spans="1:15" ht="15.4" customHeight="1" x14ac:dyDescent="0.45">
      <c r="A5" s="18"/>
      <c r="B5" s="18"/>
      <c r="C5" s="19"/>
      <c r="D5" s="52"/>
      <c r="E5" s="6"/>
      <c r="F5" s="58" t="str">
        <f t="shared" si="0"/>
        <v/>
      </c>
      <c r="G5" s="58" t="str">
        <f t="shared" si="1"/>
        <v xml:space="preserve"> </v>
      </c>
      <c r="H5" s="63" t="str">
        <f t="shared" si="2"/>
        <v/>
      </c>
      <c r="I5" s="75"/>
      <c r="J5" s="64" t="s">
        <v>13</v>
      </c>
      <c r="K5" s="65">
        <v>21.55</v>
      </c>
    </row>
    <row r="6" spans="1:15" ht="15.4" customHeight="1" x14ac:dyDescent="0.45">
      <c r="A6" s="18"/>
      <c r="B6" s="18"/>
      <c r="C6" s="19"/>
      <c r="D6" s="52"/>
      <c r="E6" s="6"/>
      <c r="F6" s="58" t="str">
        <f t="shared" si="0"/>
        <v/>
      </c>
      <c r="G6" s="58" t="str">
        <f t="shared" si="1"/>
        <v xml:space="preserve"> </v>
      </c>
      <c r="H6" s="63" t="str">
        <f t="shared" si="2"/>
        <v/>
      </c>
      <c r="J6" s="64" t="s">
        <v>14</v>
      </c>
      <c r="K6" s="65">
        <v>21.05</v>
      </c>
    </row>
    <row r="7" spans="1:15" ht="15.4" customHeight="1" x14ac:dyDescent="0.45">
      <c r="A7" s="18"/>
      <c r="B7" s="18"/>
      <c r="C7" s="19"/>
      <c r="D7" s="52"/>
      <c r="E7" s="6"/>
      <c r="F7" s="58" t="str">
        <f t="shared" si="0"/>
        <v/>
      </c>
      <c r="G7" s="58" t="str">
        <f t="shared" si="1"/>
        <v xml:space="preserve"> </v>
      </c>
      <c r="H7" s="63" t="str">
        <f t="shared" si="2"/>
        <v/>
      </c>
      <c r="J7" s="64" t="s">
        <v>15</v>
      </c>
      <c r="K7" s="65">
        <v>21.45</v>
      </c>
    </row>
    <row r="8" spans="1:15" ht="15.4" customHeight="1" x14ac:dyDescent="0.45">
      <c r="A8" s="18"/>
      <c r="B8" s="18"/>
      <c r="C8" s="19"/>
      <c r="D8" s="50"/>
      <c r="E8" s="6"/>
      <c r="F8" s="58" t="str">
        <f t="shared" si="0"/>
        <v/>
      </c>
      <c r="G8" s="58" t="str">
        <f t="shared" si="1"/>
        <v xml:space="preserve"> </v>
      </c>
      <c r="H8" s="63" t="str">
        <f t="shared" si="2"/>
        <v/>
      </c>
      <c r="J8" s="64" t="s">
        <v>16</v>
      </c>
      <c r="K8" s="65">
        <v>27.5</v>
      </c>
    </row>
    <row r="9" spans="1:15" ht="15.4" customHeight="1" x14ac:dyDescent="0.45">
      <c r="A9" s="18"/>
      <c r="B9" s="18"/>
      <c r="C9" s="19"/>
      <c r="D9" s="50"/>
      <c r="E9" s="6"/>
      <c r="F9" s="58" t="str">
        <f t="shared" si="0"/>
        <v/>
      </c>
      <c r="G9" s="58" t="str">
        <f t="shared" si="1"/>
        <v xml:space="preserve"> </v>
      </c>
      <c r="H9" s="63" t="str">
        <f t="shared" si="2"/>
        <v/>
      </c>
      <c r="J9" s="64" t="s">
        <v>17</v>
      </c>
      <c r="K9" s="65">
        <v>46.81</v>
      </c>
    </row>
    <row r="10" spans="1:15" ht="15.4" customHeight="1" x14ac:dyDescent="0.45">
      <c r="A10" s="18"/>
      <c r="B10" s="18"/>
      <c r="C10" s="19"/>
      <c r="D10" s="52"/>
      <c r="E10" s="6"/>
      <c r="F10" s="58" t="str">
        <f t="shared" si="0"/>
        <v/>
      </c>
      <c r="G10" s="58" t="str">
        <f t="shared" si="1"/>
        <v xml:space="preserve"> </v>
      </c>
      <c r="H10" s="63" t="str">
        <f t="shared" si="2"/>
        <v/>
      </c>
      <c r="J10" s="64" t="s">
        <v>18</v>
      </c>
      <c r="K10" s="65">
        <v>29</v>
      </c>
    </row>
    <row r="11" spans="1:15" ht="15.4" customHeight="1" x14ac:dyDescent="0.45">
      <c r="A11" s="18"/>
      <c r="B11" s="18"/>
      <c r="C11" s="19"/>
      <c r="D11" s="52"/>
      <c r="E11" s="6"/>
      <c r="F11" s="58" t="str">
        <f t="shared" si="0"/>
        <v/>
      </c>
      <c r="G11" s="58" t="str">
        <f t="shared" si="1"/>
        <v xml:space="preserve"> </v>
      </c>
      <c r="H11" s="63" t="str">
        <f t="shared" si="2"/>
        <v/>
      </c>
      <c r="J11" s="64" t="s">
        <v>19</v>
      </c>
      <c r="K11" s="65">
        <v>25.91</v>
      </c>
    </row>
    <row r="12" spans="1:15" ht="15.4" customHeight="1" x14ac:dyDescent="0.45">
      <c r="A12" s="18"/>
      <c r="B12" s="18"/>
      <c r="C12" s="19"/>
      <c r="D12" s="52"/>
      <c r="E12" s="6"/>
      <c r="F12" s="58" t="str">
        <f t="shared" si="0"/>
        <v/>
      </c>
      <c r="G12" s="58" t="str">
        <f t="shared" si="1"/>
        <v xml:space="preserve"> </v>
      </c>
      <c r="H12" s="63" t="str">
        <f t="shared" si="2"/>
        <v/>
      </c>
      <c r="J12" s="64" t="s">
        <v>20</v>
      </c>
      <c r="K12" s="65">
        <v>23.04</v>
      </c>
    </row>
    <row r="13" spans="1:15" ht="15.4" customHeight="1" x14ac:dyDescent="0.45">
      <c r="A13" s="18"/>
      <c r="B13" s="18"/>
      <c r="C13" s="19"/>
      <c r="D13" s="50"/>
      <c r="E13" s="6"/>
      <c r="F13" s="58" t="str">
        <f t="shared" si="0"/>
        <v/>
      </c>
      <c r="G13" s="58" t="str">
        <f t="shared" si="1"/>
        <v xml:space="preserve"> </v>
      </c>
      <c r="H13" s="63" t="str">
        <f t="shared" si="2"/>
        <v/>
      </c>
      <c r="J13" s="64" t="s">
        <v>21</v>
      </c>
      <c r="K13" s="65">
        <v>23.52</v>
      </c>
    </row>
    <row r="14" spans="1:15" ht="15.4" customHeight="1" x14ac:dyDescent="0.45">
      <c r="A14" s="18"/>
      <c r="B14" s="18"/>
      <c r="C14" s="19"/>
      <c r="D14" s="19"/>
      <c r="E14" s="6"/>
      <c r="F14" s="58" t="str">
        <f t="shared" si="0"/>
        <v/>
      </c>
      <c r="G14" s="58" t="str">
        <f t="shared" si="1"/>
        <v xml:space="preserve"> </v>
      </c>
      <c r="H14" s="63" t="str">
        <f t="shared" si="2"/>
        <v/>
      </c>
      <c r="J14" s="64" t="s">
        <v>22</v>
      </c>
      <c r="K14" s="65">
        <v>22.59</v>
      </c>
    </row>
    <row r="15" spans="1:15" ht="15.4" customHeight="1" x14ac:dyDescent="0.45">
      <c r="A15" s="18"/>
      <c r="B15" s="18"/>
      <c r="C15" s="19"/>
      <c r="D15" s="19"/>
      <c r="E15" s="6"/>
      <c r="F15" s="58" t="str">
        <f t="shared" si="0"/>
        <v/>
      </c>
      <c r="G15" s="58" t="str">
        <f t="shared" si="1"/>
        <v xml:space="preserve"> </v>
      </c>
      <c r="H15" s="63" t="str">
        <f t="shared" si="2"/>
        <v/>
      </c>
      <c r="J15" s="64" t="s">
        <v>23</v>
      </c>
      <c r="K15" s="65">
        <v>21.82</v>
      </c>
    </row>
    <row r="16" spans="1:15" ht="15.4" customHeight="1" x14ac:dyDescent="0.45">
      <c r="A16" s="18"/>
      <c r="B16" s="18"/>
      <c r="C16" s="19"/>
      <c r="D16" s="19"/>
      <c r="E16" s="6"/>
      <c r="F16" s="58" t="str">
        <f t="shared" si="0"/>
        <v/>
      </c>
      <c r="G16" s="58" t="str">
        <f t="shared" si="1"/>
        <v xml:space="preserve"> </v>
      </c>
      <c r="H16" s="63" t="str">
        <f t="shared" si="2"/>
        <v/>
      </c>
      <c r="J16" s="64" t="s">
        <v>24</v>
      </c>
      <c r="K16" s="65">
        <v>32.4</v>
      </c>
    </row>
    <row r="17" spans="1:11" ht="15.4" customHeight="1" x14ac:dyDescent="0.45">
      <c r="A17" s="18"/>
      <c r="B17" s="18"/>
      <c r="C17" s="19"/>
      <c r="D17" s="19"/>
      <c r="E17" s="6"/>
      <c r="F17" s="58" t="str">
        <f t="shared" si="0"/>
        <v/>
      </c>
      <c r="G17" s="58" t="str">
        <f t="shared" si="1"/>
        <v xml:space="preserve"> </v>
      </c>
      <c r="H17" s="63" t="str">
        <f t="shared" si="2"/>
        <v/>
      </c>
      <c r="J17" s="64" t="s">
        <v>25</v>
      </c>
      <c r="K17" s="65">
        <v>27.2</v>
      </c>
    </row>
    <row r="18" spans="1:11" ht="15.4" customHeight="1" x14ac:dyDescent="0.45">
      <c r="A18" s="18"/>
      <c r="B18" s="18"/>
      <c r="C18" s="19"/>
      <c r="D18" s="19"/>
      <c r="E18" s="6"/>
      <c r="F18" s="58" t="str">
        <f t="shared" si="0"/>
        <v/>
      </c>
      <c r="G18" s="58" t="str">
        <f t="shared" si="1"/>
        <v xml:space="preserve"> </v>
      </c>
      <c r="H18" s="63" t="str">
        <f t="shared" si="2"/>
        <v/>
      </c>
      <c r="J18" s="64" t="s">
        <v>26</v>
      </c>
      <c r="K18" s="65">
        <v>25.14</v>
      </c>
    </row>
    <row r="19" spans="1:11" ht="15.4" customHeight="1" x14ac:dyDescent="0.45">
      <c r="A19" s="18"/>
      <c r="B19" s="18"/>
      <c r="C19" s="19"/>
      <c r="D19" s="19"/>
      <c r="E19" s="6"/>
      <c r="F19" s="58" t="str">
        <f t="shared" si="0"/>
        <v/>
      </c>
      <c r="G19" s="58" t="str">
        <f t="shared" si="1"/>
        <v xml:space="preserve"> </v>
      </c>
      <c r="H19" s="63" t="str">
        <f t="shared" si="2"/>
        <v/>
      </c>
      <c r="J19" s="64" t="s">
        <v>27</v>
      </c>
      <c r="K19" s="65">
        <v>24.05</v>
      </c>
    </row>
    <row r="20" spans="1:11" ht="15.4" customHeight="1" x14ac:dyDescent="0.45">
      <c r="A20" s="18"/>
      <c r="B20" s="18"/>
      <c r="C20" s="19"/>
      <c r="D20" s="19"/>
      <c r="E20" s="6"/>
      <c r="F20" s="58" t="str">
        <f t="shared" si="0"/>
        <v/>
      </c>
      <c r="G20" s="58" t="str">
        <f t="shared" si="1"/>
        <v xml:space="preserve"> </v>
      </c>
      <c r="H20" s="63" t="str">
        <f t="shared" si="2"/>
        <v/>
      </c>
      <c r="J20" s="64" t="s">
        <v>28</v>
      </c>
      <c r="K20" s="65">
        <v>22.96</v>
      </c>
    </row>
    <row r="21" spans="1:11" ht="15.4" customHeight="1" x14ac:dyDescent="0.45">
      <c r="A21" s="18"/>
      <c r="B21" s="18"/>
      <c r="C21" s="19"/>
      <c r="D21" s="19"/>
      <c r="E21" s="6"/>
      <c r="F21" s="58" t="str">
        <f t="shared" si="0"/>
        <v/>
      </c>
      <c r="G21" s="58" t="str">
        <f t="shared" si="1"/>
        <v xml:space="preserve"> </v>
      </c>
      <c r="H21" s="63" t="str">
        <f t="shared" si="2"/>
        <v/>
      </c>
      <c r="J21" s="64" t="s">
        <v>29</v>
      </c>
      <c r="K21" s="65">
        <v>21.91</v>
      </c>
    </row>
    <row r="22" spans="1:11" ht="15.4" customHeight="1" x14ac:dyDescent="0.45">
      <c r="A22" s="18"/>
      <c r="B22" s="18"/>
      <c r="C22" s="19"/>
      <c r="D22" s="19"/>
      <c r="E22" s="6"/>
      <c r="F22" s="58" t="str">
        <f t="shared" si="0"/>
        <v/>
      </c>
      <c r="G22" s="58" t="str">
        <f t="shared" si="1"/>
        <v xml:space="preserve"> </v>
      </c>
      <c r="H22" s="63" t="str">
        <f t="shared" si="2"/>
        <v/>
      </c>
      <c r="J22" s="64" t="s">
        <v>30</v>
      </c>
      <c r="K22" s="65">
        <v>21.17</v>
      </c>
    </row>
    <row r="23" spans="1:11" ht="15.4" customHeight="1" x14ac:dyDescent="0.45">
      <c r="A23" s="18"/>
      <c r="B23" s="18"/>
      <c r="C23" s="19"/>
      <c r="D23" s="19"/>
      <c r="E23" s="6"/>
      <c r="F23" s="58" t="str">
        <f t="shared" si="0"/>
        <v/>
      </c>
      <c r="G23" s="58" t="str">
        <f t="shared" si="1"/>
        <v xml:space="preserve"> </v>
      </c>
      <c r="H23" s="63" t="str">
        <f t="shared" si="2"/>
        <v/>
      </c>
      <c r="J23" s="64" t="s">
        <v>31</v>
      </c>
      <c r="K23" s="65">
        <v>21.17</v>
      </c>
    </row>
    <row r="24" spans="1:11" ht="15.4" customHeight="1" x14ac:dyDescent="0.45">
      <c r="A24" s="18"/>
      <c r="B24" s="18"/>
      <c r="C24" s="19"/>
      <c r="D24" s="19"/>
      <c r="E24" s="6"/>
      <c r="F24" s="58" t="str">
        <f t="shared" si="0"/>
        <v/>
      </c>
      <c r="G24" s="58" t="str">
        <f t="shared" si="1"/>
        <v xml:space="preserve"> </v>
      </c>
      <c r="H24" s="63" t="str">
        <f t="shared" si="2"/>
        <v/>
      </c>
      <c r="J24" s="64" t="s">
        <v>32</v>
      </c>
      <c r="K24" s="65">
        <v>36.619999999999997</v>
      </c>
    </row>
    <row r="25" spans="1:11" ht="15.4" customHeight="1" x14ac:dyDescent="0.45">
      <c r="A25" s="18"/>
      <c r="B25" s="18"/>
      <c r="C25" s="19"/>
      <c r="D25" s="19"/>
      <c r="E25" s="6"/>
      <c r="F25" s="58" t="str">
        <f t="shared" si="0"/>
        <v/>
      </c>
      <c r="G25" s="58" t="str">
        <f t="shared" si="1"/>
        <v xml:space="preserve"> </v>
      </c>
      <c r="H25" s="63" t="str">
        <f t="shared" si="2"/>
        <v/>
      </c>
      <c r="J25" s="64" t="s">
        <v>33</v>
      </c>
      <c r="K25" s="65">
        <v>29.88</v>
      </c>
    </row>
    <row r="26" spans="1:11" ht="15.4" customHeight="1" x14ac:dyDescent="0.45">
      <c r="A26" s="18"/>
      <c r="B26" s="18"/>
      <c r="C26" s="19"/>
      <c r="D26" s="19"/>
      <c r="E26" s="6"/>
      <c r="F26" s="58" t="str">
        <f t="shared" si="0"/>
        <v/>
      </c>
      <c r="G26" s="58" t="str">
        <f t="shared" si="1"/>
        <v xml:space="preserve"> </v>
      </c>
      <c r="H26" s="63" t="str">
        <f t="shared" si="2"/>
        <v/>
      </c>
      <c r="J26" s="64" t="s">
        <v>34</v>
      </c>
      <c r="K26" s="65">
        <v>25.04</v>
      </c>
    </row>
    <row r="27" spans="1:11" ht="15.4" customHeight="1" x14ac:dyDescent="0.45">
      <c r="A27" s="18"/>
      <c r="B27" s="18"/>
      <c r="C27" s="19"/>
      <c r="D27" s="19"/>
      <c r="E27" s="6"/>
      <c r="F27" s="58" t="str">
        <f t="shared" si="0"/>
        <v/>
      </c>
      <c r="G27" s="58" t="str">
        <f t="shared" si="1"/>
        <v xml:space="preserve"> </v>
      </c>
      <c r="H27" s="63" t="str">
        <f t="shared" si="2"/>
        <v/>
      </c>
      <c r="J27" s="64" t="s">
        <v>35</v>
      </c>
      <c r="K27" s="65">
        <v>24.18</v>
      </c>
    </row>
    <row r="28" spans="1:11" ht="15.4" customHeight="1" x14ac:dyDescent="0.45">
      <c r="A28" s="18"/>
      <c r="B28" s="18"/>
      <c r="C28" s="19"/>
      <c r="D28" s="19"/>
      <c r="E28" s="6"/>
      <c r="F28" s="58" t="str">
        <f t="shared" si="0"/>
        <v/>
      </c>
      <c r="G28" s="58" t="str">
        <f t="shared" si="1"/>
        <v xml:space="preserve"> </v>
      </c>
      <c r="H28" s="63" t="str">
        <f t="shared" si="2"/>
        <v/>
      </c>
      <c r="J28" s="64" t="s">
        <v>36</v>
      </c>
      <c r="K28" s="65">
        <v>22.45</v>
      </c>
    </row>
    <row r="29" spans="1:11" ht="15.4" customHeight="1" x14ac:dyDescent="0.45">
      <c r="A29" s="18"/>
      <c r="B29" s="18"/>
      <c r="C29" s="19"/>
      <c r="D29" s="19"/>
      <c r="E29" s="6"/>
      <c r="F29" s="58" t="str">
        <f t="shared" si="0"/>
        <v/>
      </c>
      <c r="G29" s="58" t="str">
        <f t="shared" si="1"/>
        <v xml:space="preserve"> </v>
      </c>
      <c r="H29" s="63" t="str">
        <f t="shared" si="2"/>
        <v/>
      </c>
      <c r="J29" s="64" t="s">
        <v>37</v>
      </c>
      <c r="K29" s="65">
        <v>22.94</v>
      </c>
    </row>
    <row r="30" spans="1:11" ht="15.4" customHeight="1" x14ac:dyDescent="0.45">
      <c r="A30" s="18"/>
      <c r="B30" s="18"/>
      <c r="C30" s="19"/>
      <c r="D30" s="19"/>
      <c r="E30" s="6"/>
      <c r="F30" s="58" t="str">
        <f t="shared" si="0"/>
        <v/>
      </c>
      <c r="G30" s="58" t="str">
        <f t="shared" si="1"/>
        <v xml:space="preserve"> </v>
      </c>
      <c r="H30" s="63" t="str">
        <f t="shared" si="2"/>
        <v/>
      </c>
      <c r="J30" s="64" t="s">
        <v>38</v>
      </c>
      <c r="K30" s="65">
        <v>20.69</v>
      </c>
    </row>
    <row r="31" spans="1:11" ht="15.4" customHeight="1" x14ac:dyDescent="0.45">
      <c r="A31" s="18"/>
      <c r="B31" s="18"/>
      <c r="C31" s="19"/>
      <c r="D31" s="19"/>
      <c r="E31" s="6"/>
      <c r="F31" s="58" t="str">
        <f t="shared" si="0"/>
        <v/>
      </c>
      <c r="G31" s="58" t="str">
        <f t="shared" si="1"/>
        <v xml:space="preserve"> </v>
      </c>
      <c r="H31" s="63" t="str">
        <f t="shared" si="2"/>
        <v/>
      </c>
      <c r="J31" s="64" t="s">
        <v>39</v>
      </c>
      <c r="K31" s="65">
        <v>25.81</v>
      </c>
    </row>
    <row r="32" spans="1:11" ht="15.4" customHeight="1" x14ac:dyDescent="0.45">
      <c r="A32" s="18"/>
      <c r="B32" s="18"/>
      <c r="C32" s="19"/>
      <c r="D32" s="19"/>
      <c r="E32" s="6"/>
      <c r="F32" s="58" t="str">
        <f t="shared" si="0"/>
        <v/>
      </c>
      <c r="G32" s="58" t="str">
        <f t="shared" si="1"/>
        <v xml:space="preserve"> </v>
      </c>
      <c r="H32" s="63" t="str">
        <f t="shared" si="2"/>
        <v/>
      </c>
      <c r="J32" s="64" t="s">
        <v>40</v>
      </c>
      <c r="K32" s="65">
        <v>21.27</v>
      </c>
    </row>
    <row r="33" spans="1:11" ht="15.4" customHeight="1" x14ac:dyDescent="0.45">
      <c r="A33" s="18"/>
      <c r="B33" s="18"/>
      <c r="C33" s="19"/>
      <c r="D33" s="19"/>
      <c r="E33" s="6"/>
      <c r="F33" s="58" t="str">
        <f t="shared" si="0"/>
        <v/>
      </c>
      <c r="G33" s="58" t="str">
        <f t="shared" si="1"/>
        <v xml:space="preserve"> </v>
      </c>
      <c r="H33" s="63" t="str">
        <f t="shared" si="2"/>
        <v/>
      </c>
      <c r="J33" s="64" t="s">
        <v>41</v>
      </c>
      <c r="K33" s="65">
        <v>45.5</v>
      </c>
    </row>
    <row r="34" spans="1:11" ht="15.4" customHeight="1" x14ac:dyDescent="0.45">
      <c r="A34" s="18"/>
      <c r="B34" s="18"/>
      <c r="C34" s="22"/>
      <c r="D34" s="23"/>
      <c r="E34" s="6"/>
      <c r="F34" s="58" t="str">
        <f t="shared" si="0"/>
        <v/>
      </c>
      <c r="G34" s="58" t="str">
        <f t="shared" si="1"/>
        <v xml:space="preserve"> </v>
      </c>
      <c r="H34" s="63" t="str">
        <f t="shared" si="2"/>
        <v/>
      </c>
      <c r="J34" s="64" t="s">
        <v>42</v>
      </c>
      <c r="K34" s="65">
        <v>30.41</v>
      </c>
    </row>
    <row r="35" spans="1:11" ht="15.4" customHeight="1" x14ac:dyDescent="0.45">
      <c r="A35" s="18"/>
      <c r="B35" s="18"/>
      <c r="C35" s="22"/>
      <c r="D35" s="23"/>
      <c r="E35" s="6"/>
      <c r="F35" s="58" t="str">
        <f t="shared" ref="F35:F52" si="3">IF(D35="","",VLOOKUP(D35,$J$3:$K$37,2,FALSE))</f>
        <v/>
      </c>
      <c r="G35" s="58" t="str">
        <f t="shared" ref="G35:G52" si="4">IF(AND(E35&gt;0,F35&gt;0,ISNUMBER(F35)),F35/E35*100," ")</f>
        <v xml:space="preserve"> </v>
      </c>
      <c r="H35" s="63" t="str">
        <f t="shared" ref="H35:H52" si="5">IFERROR(RANK(G35,$G$3:$G$52,0),"")</f>
        <v/>
      </c>
      <c r="J35" s="66" t="s">
        <v>43</v>
      </c>
      <c r="K35" s="67">
        <v>20.149999999999999</v>
      </c>
    </row>
    <row r="36" spans="1:11" ht="15.4" customHeight="1" x14ac:dyDescent="0.45">
      <c r="A36" s="18"/>
      <c r="B36" s="18"/>
      <c r="C36" s="22"/>
      <c r="D36" s="23"/>
      <c r="E36" s="6"/>
      <c r="F36" s="58" t="str">
        <f t="shared" si="3"/>
        <v/>
      </c>
      <c r="G36" s="58" t="str">
        <f t="shared" si="4"/>
        <v xml:space="preserve"> </v>
      </c>
      <c r="H36" s="63" t="str">
        <f t="shared" si="5"/>
        <v/>
      </c>
      <c r="J36" s="46"/>
      <c r="K36" s="46"/>
    </row>
    <row r="37" spans="1:11" ht="15.4" customHeight="1" x14ac:dyDescent="0.45">
      <c r="A37" s="19"/>
      <c r="B37" s="19"/>
      <c r="C37" s="22"/>
      <c r="D37" s="23"/>
      <c r="E37" s="6"/>
      <c r="F37" s="58" t="str">
        <f t="shared" si="3"/>
        <v/>
      </c>
      <c r="G37" s="58" t="str">
        <f t="shared" si="4"/>
        <v xml:space="preserve"> </v>
      </c>
      <c r="H37" s="63" t="str">
        <f t="shared" si="5"/>
        <v/>
      </c>
      <c r="J37" s="46"/>
      <c r="K37" s="46"/>
    </row>
    <row r="38" spans="1:11" ht="15.4" customHeight="1" x14ac:dyDescent="0.45">
      <c r="A38" s="19"/>
      <c r="B38" s="19"/>
      <c r="C38" s="22"/>
      <c r="D38" s="24"/>
      <c r="E38" s="7"/>
      <c r="F38" s="58" t="str">
        <f t="shared" si="3"/>
        <v/>
      </c>
      <c r="G38" s="58" t="str">
        <f t="shared" si="4"/>
        <v xml:space="preserve"> </v>
      </c>
      <c r="H38" s="63" t="str">
        <f t="shared" si="5"/>
        <v/>
      </c>
    </row>
    <row r="39" spans="1:11" ht="15.4" customHeight="1" x14ac:dyDescent="0.45">
      <c r="A39" s="19"/>
      <c r="B39" s="19"/>
      <c r="C39" s="22"/>
      <c r="D39" s="24"/>
      <c r="E39" s="7"/>
      <c r="F39" s="58" t="str">
        <f t="shared" si="3"/>
        <v/>
      </c>
      <c r="G39" s="58" t="str">
        <f t="shared" si="4"/>
        <v xml:space="preserve"> </v>
      </c>
      <c r="H39" s="63" t="str">
        <f t="shared" si="5"/>
        <v/>
      </c>
    </row>
    <row r="40" spans="1:11" ht="15.4" customHeight="1" x14ac:dyDescent="0.45">
      <c r="A40" s="19"/>
      <c r="B40" s="19"/>
      <c r="C40" s="22"/>
      <c r="D40" s="24"/>
      <c r="E40" s="7"/>
      <c r="F40" s="58" t="str">
        <f t="shared" si="3"/>
        <v/>
      </c>
      <c r="G40" s="58" t="str">
        <f t="shared" si="4"/>
        <v xml:space="preserve"> </v>
      </c>
      <c r="H40" s="63" t="str">
        <f t="shared" si="5"/>
        <v/>
      </c>
    </row>
    <row r="41" spans="1:11" ht="15.4" customHeight="1" x14ac:dyDescent="0.45">
      <c r="A41" s="19"/>
      <c r="B41" s="19"/>
      <c r="C41" s="22"/>
      <c r="D41" s="24"/>
      <c r="E41" s="7"/>
      <c r="F41" s="58" t="str">
        <f t="shared" si="3"/>
        <v/>
      </c>
      <c r="G41" s="58" t="str">
        <f t="shared" si="4"/>
        <v xml:space="preserve"> </v>
      </c>
      <c r="H41" s="63" t="str">
        <f t="shared" si="5"/>
        <v/>
      </c>
    </row>
    <row r="42" spans="1:11" ht="15.4" customHeight="1" x14ac:dyDescent="0.45">
      <c r="A42" s="19"/>
      <c r="B42" s="19"/>
      <c r="C42" s="22"/>
      <c r="D42" s="24"/>
      <c r="E42" s="7"/>
      <c r="F42" s="58" t="str">
        <f t="shared" si="3"/>
        <v/>
      </c>
      <c r="G42" s="58" t="str">
        <f t="shared" si="4"/>
        <v xml:space="preserve"> </v>
      </c>
      <c r="H42" s="63" t="str">
        <f t="shared" si="5"/>
        <v/>
      </c>
    </row>
    <row r="43" spans="1:11" ht="15.4" customHeight="1" x14ac:dyDescent="0.45">
      <c r="A43" s="19"/>
      <c r="B43" s="19"/>
      <c r="C43" s="22"/>
      <c r="D43" s="24"/>
      <c r="E43" s="7"/>
      <c r="F43" s="58" t="str">
        <f t="shared" si="3"/>
        <v/>
      </c>
      <c r="G43" s="58" t="str">
        <f t="shared" si="4"/>
        <v xml:space="preserve"> </v>
      </c>
      <c r="H43" s="63" t="str">
        <f t="shared" si="5"/>
        <v/>
      </c>
    </row>
    <row r="44" spans="1:11" ht="15.4" customHeight="1" x14ac:dyDescent="0.45">
      <c r="A44" s="19"/>
      <c r="B44" s="19"/>
      <c r="C44" s="22"/>
      <c r="D44" s="24"/>
      <c r="E44" s="7"/>
      <c r="F44" s="58" t="str">
        <f t="shared" si="3"/>
        <v/>
      </c>
      <c r="G44" s="58" t="str">
        <f t="shared" si="4"/>
        <v xml:space="preserve"> </v>
      </c>
      <c r="H44" s="63" t="str">
        <f t="shared" si="5"/>
        <v/>
      </c>
    </row>
    <row r="45" spans="1:11" ht="15.4" customHeight="1" x14ac:dyDescent="0.45">
      <c r="A45" s="19"/>
      <c r="B45" s="19"/>
      <c r="C45" s="22"/>
      <c r="D45" s="24"/>
      <c r="E45" s="7"/>
      <c r="F45" s="58" t="str">
        <f t="shared" si="3"/>
        <v/>
      </c>
      <c r="G45" s="58" t="str">
        <f t="shared" si="4"/>
        <v xml:space="preserve"> </v>
      </c>
      <c r="H45" s="63" t="str">
        <f t="shared" si="5"/>
        <v/>
      </c>
    </row>
    <row r="46" spans="1:11" ht="15.4" customHeight="1" x14ac:dyDescent="0.45">
      <c r="A46" s="19"/>
      <c r="B46" s="19"/>
      <c r="C46" s="22"/>
      <c r="D46" s="24"/>
      <c r="E46" s="7"/>
      <c r="F46" s="58" t="str">
        <f t="shared" si="3"/>
        <v/>
      </c>
      <c r="G46" s="58" t="str">
        <f t="shared" si="4"/>
        <v xml:space="preserve"> </v>
      </c>
      <c r="H46" s="63" t="str">
        <f t="shared" si="5"/>
        <v/>
      </c>
    </row>
    <row r="47" spans="1:11" ht="15.4" customHeight="1" x14ac:dyDescent="0.45">
      <c r="A47" s="19"/>
      <c r="B47" s="19"/>
      <c r="C47" s="22"/>
      <c r="D47" s="24"/>
      <c r="E47" s="7"/>
      <c r="F47" s="58" t="str">
        <f t="shared" si="3"/>
        <v/>
      </c>
      <c r="G47" s="58" t="str">
        <f t="shared" si="4"/>
        <v xml:space="preserve"> </v>
      </c>
      <c r="H47" s="63" t="str">
        <f t="shared" si="5"/>
        <v/>
      </c>
    </row>
    <row r="48" spans="1:11" ht="15.4" customHeight="1" x14ac:dyDescent="0.45">
      <c r="A48" s="19"/>
      <c r="B48" s="19"/>
      <c r="C48" s="22"/>
      <c r="D48" s="24"/>
      <c r="E48" s="7"/>
      <c r="F48" s="58" t="str">
        <f t="shared" si="3"/>
        <v/>
      </c>
      <c r="G48" s="58" t="str">
        <f t="shared" si="4"/>
        <v xml:space="preserve"> </v>
      </c>
      <c r="H48" s="63" t="str">
        <f t="shared" si="5"/>
        <v/>
      </c>
    </row>
    <row r="49" spans="1:8" ht="15.4" customHeight="1" x14ac:dyDescent="0.45">
      <c r="A49" s="19"/>
      <c r="B49" s="19"/>
      <c r="C49" s="22"/>
      <c r="D49" s="24"/>
      <c r="E49" s="7"/>
      <c r="F49" s="58" t="str">
        <f t="shared" si="3"/>
        <v/>
      </c>
      <c r="G49" s="58" t="str">
        <f t="shared" si="4"/>
        <v xml:space="preserve"> </v>
      </c>
      <c r="H49" s="63" t="str">
        <f t="shared" si="5"/>
        <v/>
      </c>
    </row>
    <row r="50" spans="1:8" ht="15.4" customHeight="1" x14ac:dyDescent="0.45">
      <c r="A50" s="19"/>
      <c r="B50" s="19"/>
      <c r="C50" s="22"/>
      <c r="D50" s="24"/>
      <c r="E50" s="7"/>
      <c r="F50" s="58" t="str">
        <f t="shared" si="3"/>
        <v/>
      </c>
      <c r="G50" s="58" t="str">
        <f t="shared" si="4"/>
        <v xml:space="preserve"> </v>
      </c>
      <c r="H50" s="63" t="str">
        <f t="shared" si="5"/>
        <v/>
      </c>
    </row>
    <row r="51" spans="1:8" ht="15.4" customHeight="1" x14ac:dyDescent="0.45">
      <c r="A51" s="19"/>
      <c r="B51" s="19"/>
      <c r="C51" s="22"/>
      <c r="D51" s="24"/>
      <c r="E51" s="7"/>
      <c r="F51" s="58" t="str">
        <f t="shared" si="3"/>
        <v/>
      </c>
      <c r="G51" s="58" t="str">
        <f t="shared" si="4"/>
        <v xml:space="preserve"> </v>
      </c>
      <c r="H51" s="63" t="str">
        <f t="shared" si="5"/>
        <v/>
      </c>
    </row>
    <row r="52" spans="1:8" ht="15.4" customHeight="1" x14ac:dyDescent="0.45">
      <c r="A52" s="19"/>
      <c r="B52" s="19"/>
      <c r="C52" s="22"/>
      <c r="D52" s="24"/>
      <c r="E52" s="7"/>
      <c r="F52" s="58" t="str">
        <f t="shared" si="3"/>
        <v/>
      </c>
      <c r="G52" s="58" t="str">
        <f t="shared" si="4"/>
        <v xml:space="preserve"> </v>
      </c>
      <c r="H52" s="63" t="str">
        <f t="shared" si="5"/>
        <v/>
      </c>
    </row>
    <row r="53" spans="1:8" ht="15.4" customHeight="1" x14ac:dyDescent="0.45">
      <c r="F53" s="35" t="str">
        <f t="shared" ref="F53:F58" si="6">IF(D53="","",VLOOKUP(D53,$J$3:$K$33,2,FALSE))</f>
        <v/>
      </c>
    </row>
    <row r="54" spans="1:8" ht="15.4" customHeight="1" x14ac:dyDescent="0.45">
      <c r="F54" s="35" t="str">
        <f t="shared" si="6"/>
        <v/>
      </c>
    </row>
    <row r="55" spans="1:8" ht="15.4" customHeight="1" x14ac:dyDescent="0.45">
      <c r="F55" s="35" t="str">
        <f t="shared" si="6"/>
        <v/>
      </c>
    </row>
    <row r="56" spans="1:8" ht="15.4" customHeight="1" x14ac:dyDescent="0.45">
      <c r="F56" s="35" t="str">
        <f t="shared" si="6"/>
        <v/>
      </c>
    </row>
    <row r="57" spans="1:8" ht="15.4" customHeight="1" x14ac:dyDescent="0.45">
      <c r="F57" s="35" t="str">
        <f t="shared" si="6"/>
        <v/>
      </c>
    </row>
    <row r="58" spans="1:8" ht="15.4" customHeight="1" x14ac:dyDescent="0.45">
      <c r="F58" s="35" t="str">
        <f t="shared" si="6"/>
        <v/>
      </c>
    </row>
  </sheetData>
  <sheetProtection algorithmName="SHA-512" hashValue="kwIb7zsPgHkwRpFb4oML/dd70OAP+nvbodgxq/FyEHbT1CAoF6auFCL4uI1w2Et1MhJCTDZwEF/kybqezrRQvw==" saltValue="3131Nh3Uhr9WZdGC9Ov7Bw==" spinCount="100000" sheet="1" selectLockedCells="1"/>
  <sortState xmlns:xlrd2="http://schemas.microsoft.com/office/spreadsheetml/2017/richdata2" ref="A3:H58">
    <sortCondition ref="H3:H58"/>
  </sortState>
  <mergeCells count="1">
    <mergeCell ref="I1:L1"/>
  </mergeCells>
  <phoneticPr fontId="4" type="noConversion"/>
  <conditionalFormatting sqref="H3:H52">
    <cfRule type="cellIs" dxfId="0" priority="60" operator="lessThan">
      <formula>4</formula>
    </cfRule>
  </conditionalFormatting>
  <pageMargins left="0.25" right="0.25" top="0.75" bottom="0.75" header="0.3" footer="0.3"/>
  <pageSetup paperSize="9" scale="6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0888023D74A040B8A46AA659EBB6E7" ma:contentTypeVersion="21" ma:contentTypeDescription="Create a new document." ma:contentTypeScope="" ma:versionID="5d761664bccb74d74bebcd692960cb57">
  <xsd:schema xmlns:xsd="http://www.w3.org/2001/XMLSchema" xmlns:xs="http://www.w3.org/2001/XMLSchema" xmlns:p="http://schemas.microsoft.com/office/2006/metadata/properties" xmlns:ns2="1ab1aa1c-2ed4-4153-924f-1a558331b516" xmlns:ns3="e39efc8f-46af-4b3e-bdb0-5c67f610781d" targetNamespace="http://schemas.microsoft.com/office/2006/metadata/properties" ma:root="true" ma:fieldsID="237c97613fb5a299103d877632709cd4" ns2:_="" ns3:_="">
    <xsd:import namespace="1ab1aa1c-2ed4-4153-924f-1a558331b516"/>
    <xsd:import namespace="e39efc8f-46af-4b3e-bdb0-5c67f61078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1aa1c-2ed4-4153-924f-1a558331b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1f47cd6-212f-4ea2-b6af-f1d1e47bdb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efc8f-46af-4b3e-bdb0-5c67f610781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27f7aa7-ee04-4578-8b41-2cbfc097ca1f}" ma:internalName="TaxCatchAll" ma:showField="CatchAllData" ma:web="e39efc8f-46af-4b3e-bdb0-5c67f61078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b1aa1c-2ed4-4153-924f-1a558331b516" xsi:nil="true"/>
    <lcf76f155ced4ddcb4097134ff3c332f xmlns="1ab1aa1c-2ed4-4153-924f-1a558331b516">
      <Terms xmlns="http://schemas.microsoft.com/office/infopath/2007/PartnerControls"/>
    </lcf76f155ced4ddcb4097134ff3c332f>
    <TaxCatchAll xmlns="e39efc8f-46af-4b3e-bdb0-5c67f610781d" xsi:nil="true"/>
  </documentManagement>
</p:properties>
</file>

<file path=customXml/itemProps1.xml><?xml version="1.0" encoding="utf-8"?>
<ds:datastoreItem xmlns:ds="http://schemas.openxmlformats.org/officeDocument/2006/customXml" ds:itemID="{6E0E265A-AC4B-4F18-ABC1-8589A96B51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3E7614-ED19-4B86-9ACE-847A9E87EF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1aa1c-2ed4-4153-924f-1a558331b516"/>
    <ds:schemaRef ds:uri="e39efc8f-46af-4b3e-bdb0-5c67f61078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863AE2-9643-4DC9-BF8A-F3502C87E03B}">
  <ds:schemaRefs>
    <ds:schemaRef ds:uri="http://purl.org/dc/elements/1.1/"/>
    <ds:schemaRef ds:uri="1ab1aa1c-2ed4-4153-924f-1a558331b516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e39efc8f-46af-4b3e-bdb0-5c67f610781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JNR GIRLS 200m</vt:lpstr>
      <vt:lpstr>JNR BOYS 200m</vt:lpstr>
      <vt:lpstr>SNR GIRLS 200m</vt:lpstr>
      <vt:lpstr>SNR BOYS 200m</vt:lpstr>
    </vt:vector>
  </TitlesOfParts>
  <Manager/>
  <Company>NSW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Cardy</dc:creator>
  <cp:keywords/>
  <dc:description/>
  <cp:lastModifiedBy>Peter Cardy</cp:lastModifiedBy>
  <cp:revision/>
  <dcterms:created xsi:type="dcterms:W3CDTF">2022-08-07T05:15:19Z</dcterms:created>
  <dcterms:modified xsi:type="dcterms:W3CDTF">2026-03-23T23:48:57Z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0x010100350888023D74A040B8A46AA659EBB6E7</vt:lpwstr>
  </property>
  <property fmtid="{D5CDD505-2E9C-101B-9397-08002B2CF9AE}" pid="3" name="MediaServiceImageTags">
    <vt:lpwstr/>
  </property>
  <property fmtid="{D5CDD505-2E9C-101B-9397-08002B2CF9AE}" pid="4" name="MSIP_Label_b603dfd7-d93a-4381-a340-2995d8282205_Enabled">
    <vt:lpwstr>true</vt:lpwstr>
  </property>
  <property fmtid="{D5CDD505-2E9C-101B-9397-08002B2CF9AE}" pid="5" name="MSIP_Label_b603dfd7-d93a-4381-a340-2995d8282205_SetDate">
    <vt:lpwstr>2023-10-23T00:13:50Z</vt:lpwstr>
  </property>
  <property fmtid="{D5CDD505-2E9C-101B-9397-08002B2CF9AE}" pid="6" name="MSIP_Label_b603dfd7-d93a-4381-a340-2995d8282205_Method">
    <vt:lpwstr>Standard</vt:lpwstr>
  </property>
  <property fmtid="{D5CDD505-2E9C-101B-9397-08002B2CF9AE}" pid="7" name="MSIP_Label_b603dfd7-d93a-4381-a340-2995d8282205_Name">
    <vt:lpwstr>OFFICIAL</vt:lpwstr>
  </property>
  <property fmtid="{D5CDD505-2E9C-101B-9397-08002B2CF9AE}" pid="8" name="MSIP_Label_b603dfd7-d93a-4381-a340-2995d8282205_SiteId">
    <vt:lpwstr>05a0e69a-418a-47c1-9c25-9387261bf991</vt:lpwstr>
  </property>
  <property fmtid="{D5CDD505-2E9C-101B-9397-08002B2CF9AE}" pid="9" name="MSIP_Label_b603dfd7-d93a-4381-a340-2995d8282205_ActionId">
    <vt:lpwstr>239cf1f6-b222-4e79-9c42-dd39d5fff9a0</vt:lpwstr>
  </property>
  <property fmtid="{D5CDD505-2E9C-101B-9397-08002B2CF9AE}" pid="10" name="MSIP_Label_b603dfd7-d93a-4381-a340-2995d8282205_ContentBits">
    <vt:lpwstr>0</vt:lpwstr>
  </property>
</Properties>
</file>