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M:\Jason 2012 on\SWSSA\Carnivals\Year 9-10 Winter Carnival\2025\Results\"/>
    </mc:Choice>
  </mc:AlternateContent>
  <xr:revisionPtr revIDLastSave="0" documentId="13_ncr:1_{EFEB85BE-7537-4A4A-85EA-5E832651A0CB}" xr6:coauthVersionLast="47" xr6:coauthVersionMax="47" xr10:uidLastSave="{00000000-0000-0000-0000-000000000000}"/>
  <bookViews>
    <workbookView xWindow="28680" yWindow="-120" windowWidth="29040" windowHeight="15720" xr2:uid="{F7EA2969-3648-ED48-ADE6-91DF931CA116}"/>
  </bookViews>
  <sheets>
    <sheet name="Tier 1 " sheetId="1" r:id="rId1"/>
    <sheet name="Tier 2" sheetId="2" r:id="rId2"/>
    <sheet name="Overall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14" i="2" l="1"/>
  <c r="N14" i="2"/>
  <c r="T14" i="2" s="1"/>
  <c r="O19" i="2"/>
  <c r="N19" i="2"/>
  <c r="T19" i="2" s="1"/>
  <c r="O18" i="2"/>
  <c r="N18" i="2"/>
  <c r="T18" i="2" s="1"/>
  <c r="O8" i="2"/>
  <c r="N8" i="2"/>
  <c r="T8" i="2" s="1"/>
  <c r="O15" i="2"/>
  <c r="N15" i="2"/>
  <c r="T15" i="2" s="1"/>
  <c r="O20" i="2"/>
  <c r="N20" i="2"/>
  <c r="T20" i="2" s="1"/>
  <c r="O17" i="2"/>
  <c r="N17" i="2"/>
  <c r="T17" i="2" s="1"/>
  <c r="O11" i="2"/>
  <c r="N11" i="2"/>
  <c r="T11" i="2" s="1"/>
  <c r="O12" i="2"/>
  <c r="N12" i="2"/>
  <c r="T12" i="2" s="1"/>
  <c r="O16" i="2"/>
  <c r="N16" i="2"/>
  <c r="T16" i="2" s="1"/>
  <c r="O9" i="2"/>
  <c r="N9" i="2"/>
  <c r="T9" i="2" s="1"/>
  <c r="O13" i="2"/>
  <c r="N13" i="2"/>
  <c r="T13" i="2" s="1"/>
  <c r="O7" i="2"/>
  <c r="N7" i="2"/>
  <c r="T7" i="2" s="1"/>
  <c r="O6" i="2"/>
  <c r="N6" i="2"/>
  <c r="T6" i="2" s="1"/>
  <c r="O10" i="2"/>
  <c r="N10" i="2"/>
  <c r="T10" i="2" s="1"/>
  <c r="O5" i="2"/>
  <c r="N5" i="2"/>
  <c r="T5" i="2" s="1"/>
  <c r="O7" i="1"/>
  <c r="N7" i="1"/>
  <c r="T7" i="1" s="1"/>
  <c r="O5" i="1"/>
  <c r="N5" i="1"/>
  <c r="T5" i="1" s="1"/>
  <c r="O6" i="1"/>
  <c r="N6" i="1"/>
  <c r="T6" i="1" s="1"/>
  <c r="U6" i="1" s="1"/>
  <c r="N20" i="3"/>
  <c r="T20" i="3" s="1"/>
  <c r="O20" i="3"/>
  <c r="U5" i="1" l="1"/>
  <c r="U7" i="1"/>
  <c r="U12" i="2"/>
  <c r="U7" i="2"/>
  <c r="U11" i="2"/>
  <c r="U13" i="2"/>
  <c r="U8" i="2"/>
  <c r="U18" i="2"/>
  <c r="U17" i="2"/>
  <c r="U9" i="2"/>
  <c r="U19" i="2"/>
  <c r="U6" i="2"/>
  <c r="U5" i="2"/>
  <c r="U10" i="2"/>
  <c r="U16" i="2"/>
  <c r="U15" i="2"/>
  <c r="U14" i="2"/>
  <c r="U20" i="2"/>
  <c r="N8" i="3"/>
  <c r="T8" i="3" s="1"/>
  <c r="O3" i="3"/>
  <c r="N7" i="3"/>
  <c r="T7" i="3" s="1"/>
  <c r="O7" i="3"/>
  <c r="O8" i="3"/>
  <c r="N9" i="3"/>
  <c r="T9" i="3" s="1"/>
  <c r="O9" i="3"/>
  <c r="N10" i="3"/>
  <c r="T10" i="3" s="1"/>
  <c r="O10" i="3"/>
  <c r="N11" i="3"/>
  <c r="T11" i="3" s="1"/>
  <c r="O11" i="3"/>
  <c r="N12" i="3"/>
  <c r="T12" i="3" s="1"/>
  <c r="O12" i="3"/>
  <c r="N13" i="3"/>
  <c r="T13" i="3" s="1"/>
  <c r="O13" i="3"/>
  <c r="N14" i="3"/>
  <c r="T14" i="3" s="1"/>
  <c r="O14" i="3"/>
  <c r="N15" i="3"/>
  <c r="T15" i="3" s="1"/>
  <c r="O15" i="3"/>
  <c r="N16" i="3"/>
  <c r="T16" i="3" s="1"/>
  <c r="O16" i="3"/>
  <c r="N17" i="3"/>
  <c r="T17" i="3" s="1"/>
  <c r="O17" i="3"/>
  <c r="N18" i="3"/>
  <c r="T18" i="3" s="1"/>
  <c r="O18" i="3"/>
  <c r="N19" i="3"/>
  <c r="T19" i="3" s="1"/>
  <c r="O19" i="3"/>
  <c r="N21" i="3"/>
  <c r="T21" i="3" s="1"/>
  <c r="O21" i="3"/>
  <c r="O6" i="3"/>
  <c r="N6" i="3"/>
  <c r="T6" i="3" s="1"/>
  <c r="O5" i="3"/>
  <c r="N5" i="3"/>
  <c r="T5" i="3" s="1"/>
  <c r="O4" i="3"/>
  <c r="N4" i="3"/>
  <c r="T4" i="3" s="1"/>
  <c r="N3" i="3"/>
  <c r="T3" i="3" s="1"/>
  <c r="U6" i="3" l="1"/>
  <c r="U21" i="3"/>
  <c r="U20" i="3"/>
  <c r="U14" i="3"/>
  <c r="U19" i="3"/>
  <c r="U18" i="3"/>
  <c r="U17" i="3"/>
  <c r="U16" i="3"/>
  <c r="U15" i="3"/>
  <c r="U13" i="3"/>
  <c r="U12" i="3"/>
  <c r="U11" i="3"/>
  <c r="U10" i="3"/>
  <c r="U9" i="3"/>
  <c r="U8" i="3"/>
  <c r="U7" i="3"/>
  <c r="U3" i="3"/>
  <c r="U4" i="3"/>
  <c r="U5" i="3"/>
</calcChain>
</file>

<file path=xl/sharedStrings.xml><?xml version="1.0" encoding="utf-8"?>
<sst xmlns="http://schemas.openxmlformats.org/spreadsheetml/2006/main" count="167" uniqueCount="59">
  <si>
    <t>Tier 1</t>
  </si>
  <si>
    <t>Touch</t>
  </si>
  <si>
    <t>Total Sports</t>
  </si>
  <si>
    <t>Minus Sport 1</t>
  </si>
  <si>
    <t>Minus Sport 2</t>
  </si>
  <si>
    <t>Minus Sport 3</t>
  </si>
  <si>
    <t>Minus Sport 4</t>
  </si>
  <si>
    <t>Final Score</t>
  </si>
  <si>
    <t>Bunbury SHS</t>
  </si>
  <si>
    <t>Australind SHS</t>
  </si>
  <si>
    <t>A DIVISION</t>
  </si>
  <si>
    <t>B DIVISION</t>
  </si>
  <si>
    <t>C DIVISION</t>
  </si>
  <si>
    <t>D DIVISION</t>
  </si>
  <si>
    <t>Tier 2</t>
  </si>
  <si>
    <t>Final Placing</t>
  </si>
  <si>
    <t>Harvey SHS</t>
  </si>
  <si>
    <t>Dalyellup College</t>
  </si>
  <si>
    <r>
      <t>1</t>
    </r>
    <r>
      <rPr>
        <b/>
        <vertAlign val="superscript"/>
        <sz val="12"/>
        <color rgb="FF000000"/>
        <rFont val="Calibri"/>
        <family val="2"/>
        <scheme val="minor"/>
      </rPr>
      <t>st</t>
    </r>
  </si>
  <si>
    <r>
      <t>2</t>
    </r>
    <r>
      <rPr>
        <b/>
        <vertAlign val="superscript"/>
        <sz val="12"/>
        <color rgb="FF000000"/>
        <rFont val="Calibri"/>
        <family val="2"/>
        <scheme val="minor"/>
      </rPr>
      <t>nd</t>
    </r>
  </si>
  <si>
    <r>
      <t>3</t>
    </r>
    <r>
      <rPr>
        <b/>
        <vertAlign val="superscript"/>
        <sz val="12"/>
        <color rgb="FF000000"/>
        <rFont val="Calibri"/>
        <family val="2"/>
        <scheme val="minor"/>
      </rPr>
      <t>rd</t>
    </r>
  </si>
  <si>
    <r>
      <t>4</t>
    </r>
    <r>
      <rPr>
        <b/>
        <vertAlign val="superscript"/>
        <sz val="12"/>
        <color rgb="FF000000"/>
        <rFont val="Calibri"/>
        <family val="2"/>
        <scheme val="minor"/>
      </rPr>
      <t>th</t>
    </r>
  </si>
  <si>
    <r>
      <t>5</t>
    </r>
    <r>
      <rPr>
        <b/>
        <vertAlign val="superscript"/>
        <sz val="12"/>
        <color rgb="FF000000"/>
        <rFont val="Calibri"/>
        <family val="2"/>
        <scheme val="minor"/>
      </rPr>
      <t>th</t>
    </r>
  </si>
  <si>
    <r>
      <t>6</t>
    </r>
    <r>
      <rPr>
        <b/>
        <vertAlign val="superscript"/>
        <sz val="12"/>
        <color rgb="FF000000"/>
        <rFont val="Calibri"/>
        <family val="2"/>
        <scheme val="minor"/>
      </rPr>
      <t>th</t>
    </r>
  </si>
  <si>
    <r>
      <t>7</t>
    </r>
    <r>
      <rPr>
        <b/>
        <vertAlign val="superscript"/>
        <sz val="12"/>
        <color rgb="FF000000"/>
        <rFont val="Calibri"/>
        <family val="2"/>
        <scheme val="minor"/>
      </rPr>
      <t>th</t>
    </r>
  </si>
  <si>
    <r>
      <t>8</t>
    </r>
    <r>
      <rPr>
        <b/>
        <vertAlign val="superscript"/>
        <sz val="12"/>
        <color rgb="FF000000"/>
        <rFont val="Calibri"/>
        <family val="2"/>
        <scheme val="minor"/>
      </rPr>
      <t>th</t>
    </r>
  </si>
  <si>
    <r>
      <t>9</t>
    </r>
    <r>
      <rPr>
        <b/>
        <vertAlign val="superscript"/>
        <sz val="12"/>
        <color rgb="FF000000"/>
        <rFont val="Calibri"/>
        <family val="2"/>
        <scheme val="minor"/>
      </rPr>
      <t>th</t>
    </r>
  </si>
  <si>
    <r>
      <t>10</t>
    </r>
    <r>
      <rPr>
        <b/>
        <vertAlign val="superscript"/>
        <sz val="12"/>
        <color rgb="FF000000"/>
        <rFont val="Calibri"/>
        <family val="2"/>
        <scheme val="minor"/>
      </rPr>
      <t>th</t>
    </r>
  </si>
  <si>
    <t>BOYS</t>
  </si>
  <si>
    <t>GIRLS</t>
  </si>
  <si>
    <t>MIXED</t>
  </si>
  <si>
    <t>AFL</t>
  </si>
  <si>
    <t>Bball</t>
  </si>
  <si>
    <t>Soccer</t>
  </si>
  <si>
    <t>Vball</t>
  </si>
  <si>
    <t>Netball 1</t>
  </si>
  <si>
    <t>Hockey</t>
  </si>
  <si>
    <t xml:space="preserve">Bunbury Baptist College </t>
  </si>
  <si>
    <t>Bunbury Cathedral Grammar School</t>
  </si>
  <si>
    <t>Bunbury Catholic College</t>
  </si>
  <si>
    <t>Busselton SHS</t>
  </si>
  <si>
    <t xml:space="preserve">Cape Naturaliste College </t>
  </si>
  <si>
    <t>Eaton Community College</t>
  </si>
  <si>
    <t xml:space="preserve">Georgiana Molloy Anglican School </t>
  </si>
  <si>
    <t xml:space="preserve">Kearnan College </t>
  </si>
  <si>
    <t>Manjimup SHS</t>
  </si>
  <si>
    <t>Margaret River SHS</t>
  </si>
  <si>
    <t>Newton Moore SHS</t>
  </si>
  <si>
    <t xml:space="preserve">Our Lady of Mercy College  </t>
  </si>
  <si>
    <t>Total SCORE</t>
  </si>
  <si>
    <t>SCHOOL</t>
  </si>
  <si>
    <t>TIER 1</t>
  </si>
  <si>
    <t>TIER 2</t>
  </si>
  <si>
    <t>Netball</t>
  </si>
  <si>
    <t>Schools who nominate 9 sports or more are Tier 1 - Only top 9 scores count.</t>
  </si>
  <si>
    <t>Schools who nominate 8 sports or less are Tier 2 - Only top 6 scores count.</t>
  </si>
  <si>
    <t>Collie</t>
  </si>
  <si>
    <t xml:space="preserve">Hope Christian College </t>
  </si>
  <si>
    <t>Donnybrook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</si>
</sst>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vertAlign val="superscript"/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CCFFCC"/>
        <bgColor rgb="FFCCFFFF"/>
      </patternFill>
    </fill>
    <fill>
      <patternFill patternType="solid">
        <fgColor rgb="FF00FF00"/>
        <bgColor rgb="FF33CCCC"/>
      </patternFill>
    </fill>
    <fill>
      <patternFill patternType="solid">
        <fgColor rgb="FFD9D9D9"/>
        <bgColor rgb="FFC5E0B4"/>
      </patternFill>
    </fill>
    <fill>
      <patternFill patternType="solid">
        <fgColor rgb="FFFFFF0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00B050"/>
        <bgColor indexed="64"/>
      </patternFill>
    </fill>
  </fills>
  <borders count="11">
    <border>
      <left/>
      <right/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/>
    <xf numFmtId="0" fontId="1" fillId="0" borderId="2" xfId="0" applyFont="1" applyBorder="1" applyAlignment="1">
      <alignment horizontal="justify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justify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0" fillId="6" borderId="4" xfId="0" applyFill="1" applyBorder="1" applyAlignment="1">
      <alignment horizontal="center"/>
    </xf>
    <xf numFmtId="0" fontId="4" fillId="6" borderId="4" xfId="0" applyFont="1" applyFill="1" applyBorder="1" applyAlignment="1">
      <alignment horizontal="center"/>
    </xf>
    <xf numFmtId="0" fontId="0" fillId="6" borderId="4" xfId="0" applyFill="1" applyBorder="1" applyAlignment="1">
      <alignment horizontal="center" vertical="center"/>
    </xf>
    <xf numFmtId="0" fontId="2" fillId="7" borderId="8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0" fillId="0" borderId="4" xfId="0" applyBorder="1"/>
    <xf numFmtId="0" fontId="0" fillId="6" borderId="4" xfId="0" applyFill="1" applyBorder="1" applyAlignment="1">
      <alignment horizontal="center" vertical="center" wrapText="1"/>
    </xf>
    <xf numFmtId="0" fontId="5" fillId="8" borderId="4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7" borderId="4" xfId="0" applyFont="1" applyFill="1" applyBorder="1" applyAlignment="1">
      <alignment horizontal="center" vertical="center" wrapText="1"/>
    </xf>
    <xf numFmtId="0" fontId="1" fillId="7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4" fillId="6" borderId="4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4" fillId="6" borderId="9" xfId="0" applyFont="1" applyFill="1" applyBorder="1" applyAlignment="1">
      <alignment horizontal="center"/>
    </xf>
    <xf numFmtId="0" fontId="4" fillId="6" borderId="10" xfId="0" applyFont="1" applyFill="1" applyBorder="1" applyAlignment="1">
      <alignment horizontal="center"/>
    </xf>
    <xf numFmtId="0" fontId="4" fillId="6" borderId="8" xfId="0" applyFont="1" applyFill="1" applyBorder="1" applyAlignment="1">
      <alignment horizontal="center"/>
    </xf>
    <xf numFmtId="0" fontId="2" fillId="0" borderId="0" xfId="0" applyFont="1" applyAlignment="1">
      <alignment vertical="center"/>
    </xf>
    <xf numFmtId="0" fontId="1" fillId="4" borderId="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F19F0B-93A6-7E45-9C83-B71C0948B9CE}">
  <dimension ref="A1:AMK18"/>
  <sheetViews>
    <sheetView tabSelected="1" zoomScale="90" zoomScaleNormal="90" workbookViewId="0">
      <selection activeCell="A20" sqref="A20"/>
    </sheetView>
  </sheetViews>
  <sheetFormatPr defaultColWidth="12.5" defaultRowHeight="15.75" x14ac:dyDescent="0.25"/>
  <cols>
    <col min="1" max="1" width="35.25" style="3" customWidth="1"/>
    <col min="2" max="5" width="8.5" style="3" customWidth="1"/>
    <col min="6" max="6" width="11.25" style="3" customWidth="1"/>
    <col min="7" max="21" width="8.5" style="3" customWidth="1"/>
    <col min="22" max="1025" width="12.5" style="3"/>
  </cols>
  <sheetData>
    <row r="1" spans="1:1025" x14ac:dyDescent="0.25">
      <c r="A1" s="2" t="s">
        <v>0</v>
      </c>
      <c r="B1" s="24" t="s">
        <v>54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/>
    </row>
    <row r="2" spans="1:1025" x14ac:dyDescent="0.25">
      <c r="A2"/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</row>
    <row r="3" spans="1:1025" s="11" customFormat="1" ht="15.75" customHeight="1" x14ac:dyDescent="0.25">
      <c r="A3" s="25" t="s">
        <v>50</v>
      </c>
      <c r="B3" s="26" t="s">
        <v>28</v>
      </c>
      <c r="C3" s="26"/>
      <c r="D3" s="26"/>
      <c r="E3" s="26"/>
      <c r="F3" s="26"/>
      <c r="G3" s="33" t="s">
        <v>29</v>
      </c>
      <c r="H3" s="34"/>
      <c r="I3" s="34"/>
      <c r="J3" s="34"/>
      <c r="K3" s="35"/>
      <c r="L3" s="26" t="s">
        <v>30</v>
      </c>
      <c r="M3" s="26"/>
      <c r="N3" s="27" t="s">
        <v>49</v>
      </c>
      <c r="O3" s="27" t="s">
        <v>2</v>
      </c>
      <c r="P3" s="29" t="s">
        <v>3</v>
      </c>
      <c r="Q3" s="29" t="s">
        <v>4</v>
      </c>
      <c r="R3" s="29" t="s">
        <v>5</v>
      </c>
      <c r="S3" s="29" t="s">
        <v>6</v>
      </c>
      <c r="T3" s="31" t="s">
        <v>7</v>
      </c>
      <c r="U3" s="22" t="s">
        <v>15</v>
      </c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  <c r="BS3" s="10"/>
      <c r="BT3" s="10"/>
      <c r="BU3" s="10"/>
      <c r="BV3" s="10"/>
      <c r="BW3" s="10"/>
      <c r="BX3" s="10"/>
      <c r="BY3" s="10"/>
      <c r="BZ3" s="10"/>
      <c r="CA3" s="10"/>
      <c r="CB3" s="10"/>
      <c r="CC3" s="10"/>
      <c r="CD3" s="10"/>
      <c r="CE3" s="10"/>
      <c r="CF3" s="10"/>
      <c r="CG3" s="10"/>
      <c r="CH3" s="10"/>
      <c r="CI3" s="10"/>
      <c r="CJ3" s="10"/>
      <c r="CK3" s="10"/>
      <c r="CL3" s="10"/>
      <c r="CM3" s="10"/>
      <c r="CN3" s="10"/>
      <c r="CO3" s="10"/>
      <c r="CP3" s="10"/>
      <c r="CQ3" s="10"/>
      <c r="CR3" s="10"/>
      <c r="CS3" s="10"/>
      <c r="CT3" s="10"/>
      <c r="CU3" s="10"/>
      <c r="CV3" s="10"/>
      <c r="CW3" s="10"/>
      <c r="CX3" s="10"/>
      <c r="CY3" s="10"/>
      <c r="CZ3" s="10"/>
      <c r="DA3" s="10"/>
      <c r="DB3" s="10"/>
      <c r="DC3" s="10"/>
      <c r="DD3" s="10"/>
      <c r="DE3" s="10"/>
      <c r="DF3" s="10"/>
      <c r="DG3" s="10"/>
      <c r="DH3" s="10"/>
      <c r="DI3" s="10"/>
      <c r="DJ3" s="10"/>
      <c r="DK3" s="10"/>
      <c r="DL3" s="10"/>
      <c r="DM3" s="10"/>
      <c r="DN3" s="10"/>
      <c r="DO3" s="10"/>
      <c r="DP3" s="10"/>
      <c r="DQ3" s="10"/>
      <c r="DR3" s="10"/>
      <c r="DS3" s="10"/>
      <c r="DT3" s="10"/>
      <c r="DU3" s="10"/>
      <c r="DV3" s="10"/>
      <c r="DW3" s="10"/>
      <c r="DX3" s="10"/>
      <c r="DY3" s="10"/>
      <c r="DZ3" s="10"/>
      <c r="EA3" s="10"/>
      <c r="EB3" s="10"/>
      <c r="EC3" s="10"/>
      <c r="ED3" s="10"/>
      <c r="EE3" s="10"/>
      <c r="EF3" s="10"/>
      <c r="EG3" s="10"/>
      <c r="EH3" s="10"/>
      <c r="EI3" s="10"/>
      <c r="EJ3" s="10"/>
      <c r="EK3" s="10"/>
      <c r="EL3" s="10"/>
      <c r="EM3" s="10"/>
      <c r="EN3" s="10"/>
      <c r="EO3" s="10"/>
      <c r="EP3" s="10"/>
      <c r="EQ3" s="10"/>
      <c r="ER3" s="10"/>
      <c r="ES3" s="10"/>
      <c r="ET3" s="10"/>
      <c r="EU3" s="10"/>
      <c r="EV3" s="10"/>
      <c r="EW3" s="10"/>
      <c r="EX3" s="10"/>
      <c r="EY3" s="10"/>
      <c r="EZ3" s="10"/>
      <c r="FA3" s="10"/>
      <c r="FB3" s="10"/>
      <c r="FC3" s="10"/>
      <c r="FD3" s="10"/>
      <c r="FE3" s="10"/>
      <c r="FF3" s="10"/>
      <c r="FG3" s="10"/>
      <c r="FH3" s="10"/>
      <c r="FI3" s="10"/>
      <c r="FJ3" s="10"/>
      <c r="FK3" s="10"/>
      <c r="FL3" s="10"/>
      <c r="FM3" s="10"/>
      <c r="FN3" s="10"/>
      <c r="FO3" s="10"/>
      <c r="FP3" s="10"/>
      <c r="FQ3" s="10"/>
      <c r="FR3" s="10"/>
      <c r="FS3" s="10"/>
      <c r="FT3" s="10"/>
      <c r="FU3" s="10"/>
      <c r="FV3" s="10"/>
      <c r="FW3" s="10"/>
      <c r="FX3" s="10"/>
      <c r="FY3" s="10"/>
      <c r="FZ3" s="10"/>
      <c r="GA3" s="10"/>
      <c r="GB3" s="10"/>
      <c r="GC3" s="10"/>
      <c r="GD3" s="10"/>
      <c r="GE3" s="10"/>
      <c r="GF3" s="10"/>
      <c r="GG3" s="10"/>
      <c r="GH3" s="10"/>
      <c r="GI3" s="10"/>
      <c r="GJ3" s="10"/>
      <c r="GK3" s="10"/>
      <c r="GL3" s="10"/>
      <c r="GM3" s="10"/>
      <c r="GN3" s="10"/>
      <c r="GO3" s="10"/>
      <c r="GP3" s="10"/>
      <c r="GQ3" s="10"/>
      <c r="GR3" s="10"/>
      <c r="GS3" s="10"/>
      <c r="GT3" s="10"/>
      <c r="GU3" s="10"/>
      <c r="GV3" s="10"/>
      <c r="GW3" s="10"/>
      <c r="GX3" s="10"/>
      <c r="GY3" s="10"/>
      <c r="GZ3" s="10"/>
      <c r="HA3" s="10"/>
      <c r="HB3" s="10"/>
      <c r="HC3" s="10"/>
      <c r="HD3" s="10"/>
      <c r="HE3" s="10"/>
      <c r="HF3" s="10"/>
      <c r="HG3" s="10"/>
      <c r="HH3" s="10"/>
      <c r="HI3" s="10"/>
      <c r="HJ3" s="10"/>
      <c r="HK3" s="10"/>
      <c r="HL3" s="10"/>
      <c r="HM3" s="10"/>
      <c r="HN3" s="10"/>
      <c r="HO3" s="10"/>
      <c r="HP3" s="10"/>
      <c r="HQ3" s="10"/>
      <c r="HR3" s="10"/>
      <c r="HS3" s="10"/>
      <c r="HT3" s="10"/>
      <c r="HU3" s="10"/>
      <c r="HV3" s="10"/>
      <c r="HW3" s="10"/>
      <c r="HX3" s="10"/>
      <c r="HY3" s="10"/>
      <c r="HZ3" s="10"/>
      <c r="IA3" s="10"/>
      <c r="IB3" s="10"/>
      <c r="IC3" s="10"/>
      <c r="ID3" s="10"/>
      <c r="IE3" s="10"/>
      <c r="IF3" s="10"/>
      <c r="IG3" s="10"/>
      <c r="IH3" s="10"/>
      <c r="II3" s="10"/>
      <c r="IJ3" s="10"/>
      <c r="IK3" s="10"/>
      <c r="IL3" s="10"/>
      <c r="IM3" s="10"/>
      <c r="IN3" s="10"/>
      <c r="IO3" s="10"/>
      <c r="IP3" s="10"/>
      <c r="IQ3" s="10"/>
      <c r="IR3" s="10"/>
      <c r="IS3" s="10"/>
      <c r="IT3" s="10"/>
      <c r="IU3" s="10"/>
      <c r="IV3" s="10"/>
      <c r="IW3" s="10"/>
      <c r="IX3" s="10"/>
      <c r="IY3" s="10"/>
      <c r="IZ3" s="10"/>
      <c r="JA3" s="10"/>
      <c r="JB3" s="10"/>
      <c r="JC3" s="10"/>
      <c r="JD3" s="10"/>
      <c r="JE3" s="10"/>
      <c r="JF3" s="10"/>
      <c r="JG3" s="10"/>
      <c r="JH3" s="10"/>
      <c r="JI3" s="10"/>
      <c r="JJ3" s="10"/>
      <c r="JK3" s="10"/>
      <c r="JL3" s="10"/>
      <c r="JM3" s="10"/>
      <c r="JN3" s="10"/>
      <c r="JO3" s="10"/>
      <c r="JP3" s="10"/>
      <c r="JQ3" s="10"/>
      <c r="JR3" s="10"/>
      <c r="JS3" s="10"/>
      <c r="JT3" s="10"/>
      <c r="JU3" s="10"/>
      <c r="JV3" s="10"/>
      <c r="JW3" s="10"/>
      <c r="JX3" s="10"/>
      <c r="JY3" s="10"/>
      <c r="JZ3" s="10"/>
      <c r="KA3" s="10"/>
      <c r="KB3" s="10"/>
      <c r="KC3" s="10"/>
      <c r="KD3" s="10"/>
      <c r="KE3" s="10"/>
      <c r="KF3" s="10"/>
      <c r="KG3" s="10"/>
      <c r="KH3" s="10"/>
      <c r="KI3" s="10"/>
      <c r="KJ3" s="10"/>
      <c r="KK3" s="10"/>
      <c r="KL3" s="10"/>
      <c r="KM3" s="10"/>
      <c r="KN3" s="10"/>
      <c r="KO3" s="10"/>
      <c r="KP3" s="10"/>
      <c r="KQ3" s="10"/>
      <c r="KR3" s="10"/>
      <c r="KS3" s="10"/>
      <c r="KT3" s="10"/>
      <c r="KU3" s="10"/>
      <c r="KV3" s="10"/>
      <c r="KW3" s="10"/>
      <c r="KX3" s="10"/>
      <c r="KY3" s="10"/>
      <c r="KZ3" s="10"/>
      <c r="LA3" s="10"/>
      <c r="LB3" s="10"/>
      <c r="LC3" s="10"/>
      <c r="LD3" s="10"/>
      <c r="LE3" s="10"/>
      <c r="LF3" s="10"/>
      <c r="LG3" s="10"/>
      <c r="LH3" s="10"/>
      <c r="LI3" s="10"/>
      <c r="LJ3" s="10"/>
      <c r="LK3" s="10"/>
      <c r="LL3" s="10"/>
      <c r="LM3" s="10"/>
      <c r="LN3" s="10"/>
      <c r="LO3" s="10"/>
      <c r="LP3" s="10"/>
      <c r="LQ3" s="10"/>
      <c r="LR3" s="10"/>
      <c r="LS3" s="10"/>
      <c r="LT3" s="10"/>
      <c r="LU3" s="10"/>
      <c r="LV3" s="10"/>
      <c r="LW3" s="10"/>
      <c r="LX3" s="10"/>
      <c r="LY3" s="10"/>
      <c r="LZ3" s="10"/>
      <c r="MA3" s="10"/>
      <c r="MB3" s="10"/>
      <c r="MC3" s="10"/>
      <c r="MD3" s="10"/>
      <c r="ME3" s="10"/>
      <c r="MF3" s="10"/>
      <c r="MG3" s="10"/>
      <c r="MH3" s="10"/>
      <c r="MI3" s="10"/>
      <c r="MJ3" s="10"/>
      <c r="MK3" s="10"/>
      <c r="ML3" s="10"/>
      <c r="MM3" s="10"/>
      <c r="MN3" s="10"/>
      <c r="MO3" s="10"/>
      <c r="MP3" s="10"/>
      <c r="MQ3" s="10"/>
      <c r="MR3" s="10"/>
      <c r="MS3" s="10"/>
      <c r="MT3" s="10"/>
      <c r="MU3" s="10"/>
      <c r="MV3" s="10"/>
      <c r="MW3" s="10"/>
      <c r="MX3" s="10"/>
      <c r="MY3" s="10"/>
      <c r="MZ3" s="10"/>
      <c r="NA3" s="10"/>
      <c r="NB3" s="10"/>
      <c r="NC3" s="10"/>
      <c r="ND3" s="10"/>
      <c r="NE3" s="10"/>
      <c r="NF3" s="10"/>
      <c r="NG3" s="10"/>
      <c r="NH3" s="10"/>
      <c r="NI3" s="10"/>
      <c r="NJ3" s="10"/>
      <c r="NK3" s="10"/>
      <c r="NL3" s="10"/>
      <c r="NM3" s="10"/>
      <c r="NN3" s="10"/>
      <c r="NO3" s="10"/>
      <c r="NP3" s="10"/>
      <c r="NQ3" s="10"/>
      <c r="NR3" s="10"/>
      <c r="NS3" s="10"/>
      <c r="NT3" s="10"/>
      <c r="NU3" s="10"/>
      <c r="NV3" s="10"/>
      <c r="NW3" s="10"/>
      <c r="NX3" s="10"/>
      <c r="NY3" s="10"/>
      <c r="NZ3" s="10"/>
      <c r="OA3" s="10"/>
      <c r="OB3" s="10"/>
      <c r="OC3" s="10"/>
      <c r="OD3" s="10"/>
      <c r="OE3" s="10"/>
      <c r="OF3" s="10"/>
      <c r="OG3" s="10"/>
      <c r="OH3" s="10"/>
      <c r="OI3" s="10"/>
      <c r="OJ3" s="10"/>
      <c r="OK3" s="10"/>
      <c r="OL3" s="10"/>
      <c r="OM3" s="10"/>
      <c r="ON3" s="10"/>
      <c r="OO3" s="10"/>
      <c r="OP3" s="10"/>
      <c r="OQ3" s="10"/>
      <c r="OR3" s="10"/>
      <c r="OS3" s="10"/>
      <c r="OT3" s="10"/>
      <c r="OU3" s="10"/>
      <c r="OV3" s="10"/>
      <c r="OW3" s="10"/>
      <c r="OX3" s="10"/>
      <c r="OY3" s="10"/>
      <c r="OZ3" s="10"/>
      <c r="PA3" s="10"/>
      <c r="PB3" s="10"/>
      <c r="PC3" s="10"/>
      <c r="PD3" s="10"/>
      <c r="PE3" s="10"/>
      <c r="PF3" s="10"/>
      <c r="PG3" s="10"/>
      <c r="PH3" s="10"/>
      <c r="PI3" s="10"/>
      <c r="PJ3" s="10"/>
      <c r="PK3" s="10"/>
      <c r="PL3" s="10"/>
      <c r="PM3" s="10"/>
      <c r="PN3" s="10"/>
      <c r="PO3" s="10"/>
      <c r="PP3" s="10"/>
      <c r="PQ3" s="10"/>
      <c r="PR3" s="10"/>
      <c r="PS3" s="10"/>
      <c r="PT3" s="10"/>
      <c r="PU3" s="10"/>
      <c r="PV3" s="10"/>
      <c r="PW3" s="10"/>
      <c r="PX3" s="10"/>
      <c r="PY3" s="10"/>
      <c r="PZ3" s="10"/>
      <c r="QA3" s="10"/>
      <c r="QB3" s="10"/>
      <c r="QC3" s="10"/>
      <c r="QD3" s="10"/>
      <c r="QE3" s="10"/>
      <c r="QF3" s="10"/>
      <c r="QG3" s="10"/>
      <c r="QH3" s="10"/>
      <c r="QI3" s="10"/>
      <c r="QJ3" s="10"/>
      <c r="QK3" s="10"/>
      <c r="QL3" s="10"/>
      <c r="QM3" s="10"/>
      <c r="QN3" s="10"/>
      <c r="QO3" s="10"/>
      <c r="QP3" s="10"/>
      <c r="QQ3" s="10"/>
      <c r="QR3" s="10"/>
      <c r="QS3" s="10"/>
      <c r="QT3" s="10"/>
      <c r="QU3" s="10"/>
      <c r="QV3" s="10"/>
      <c r="QW3" s="10"/>
      <c r="QX3" s="10"/>
      <c r="QY3" s="10"/>
      <c r="QZ3" s="10"/>
      <c r="RA3" s="10"/>
      <c r="RB3" s="10"/>
      <c r="RC3" s="10"/>
      <c r="RD3" s="10"/>
      <c r="RE3" s="10"/>
      <c r="RF3" s="10"/>
      <c r="RG3" s="10"/>
      <c r="RH3" s="10"/>
      <c r="RI3" s="10"/>
      <c r="RJ3" s="10"/>
      <c r="RK3" s="10"/>
      <c r="RL3" s="10"/>
      <c r="RM3" s="10"/>
      <c r="RN3" s="10"/>
      <c r="RO3" s="10"/>
      <c r="RP3" s="10"/>
      <c r="RQ3" s="10"/>
      <c r="RR3" s="10"/>
      <c r="RS3" s="10"/>
      <c r="RT3" s="10"/>
      <c r="RU3" s="10"/>
      <c r="RV3" s="10"/>
      <c r="RW3" s="10"/>
      <c r="RX3" s="10"/>
      <c r="RY3" s="10"/>
      <c r="RZ3" s="10"/>
      <c r="SA3" s="10"/>
      <c r="SB3" s="10"/>
      <c r="SC3" s="10"/>
      <c r="SD3" s="10"/>
      <c r="SE3" s="10"/>
      <c r="SF3" s="10"/>
      <c r="SG3" s="10"/>
      <c r="SH3" s="10"/>
      <c r="SI3" s="10"/>
      <c r="SJ3" s="10"/>
      <c r="SK3" s="10"/>
      <c r="SL3" s="10"/>
      <c r="SM3" s="10"/>
      <c r="SN3" s="10"/>
      <c r="SO3" s="10"/>
      <c r="SP3" s="10"/>
      <c r="SQ3" s="10"/>
      <c r="SR3" s="10"/>
      <c r="SS3" s="10"/>
      <c r="ST3" s="10"/>
      <c r="SU3" s="10"/>
      <c r="SV3" s="10"/>
      <c r="SW3" s="10"/>
      <c r="SX3" s="10"/>
      <c r="SY3" s="10"/>
      <c r="SZ3" s="10"/>
      <c r="TA3" s="10"/>
      <c r="TB3" s="10"/>
      <c r="TC3" s="10"/>
      <c r="TD3" s="10"/>
      <c r="TE3" s="10"/>
      <c r="TF3" s="10"/>
      <c r="TG3" s="10"/>
      <c r="TH3" s="10"/>
      <c r="TI3" s="10"/>
      <c r="TJ3" s="10"/>
      <c r="TK3" s="10"/>
      <c r="TL3" s="10"/>
      <c r="TM3" s="10"/>
      <c r="TN3" s="10"/>
      <c r="TO3" s="10"/>
      <c r="TP3" s="10"/>
      <c r="TQ3" s="10"/>
      <c r="TR3" s="10"/>
      <c r="TS3" s="10"/>
      <c r="TT3" s="10"/>
      <c r="TU3" s="10"/>
      <c r="TV3" s="10"/>
      <c r="TW3" s="10"/>
      <c r="TX3" s="10"/>
      <c r="TY3" s="10"/>
      <c r="TZ3" s="10"/>
      <c r="UA3" s="10"/>
      <c r="UB3" s="10"/>
      <c r="UC3" s="10"/>
      <c r="UD3" s="10"/>
      <c r="UE3" s="10"/>
      <c r="UF3" s="10"/>
      <c r="UG3" s="10"/>
      <c r="UH3" s="10"/>
      <c r="UI3" s="10"/>
      <c r="UJ3" s="10"/>
      <c r="UK3" s="10"/>
      <c r="UL3" s="10"/>
      <c r="UM3" s="10"/>
      <c r="UN3" s="10"/>
      <c r="UO3" s="10"/>
      <c r="UP3" s="10"/>
      <c r="UQ3" s="10"/>
      <c r="UR3" s="10"/>
      <c r="US3" s="10"/>
      <c r="UT3" s="10"/>
      <c r="UU3" s="10"/>
      <c r="UV3" s="10"/>
      <c r="UW3" s="10"/>
      <c r="UX3" s="10"/>
      <c r="UY3" s="10"/>
      <c r="UZ3" s="10"/>
      <c r="VA3" s="10"/>
      <c r="VB3" s="10"/>
      <c r="VC3" s="10"/>
      <c r="VD3" s="10"/>
      <c r="VE3" s="10"/>
      <c r="VF3" s="10"/>
      <c r="VG3" s="10"/>
      <c r="VH3" s="10"/>
      <c r="VI3" s="10"/>
      <c r="VJ3" s="10"/>
      <c r="VK3" s="10"/>
      <c r="VL3" s="10"/>
      <c r="VM3" s="10"/>
      <c r="VN3" s="10"/>
      <c r="VO3" s="10"/>
      <c r="VP3" s="10"/>
      <c r="VQ3" s="10"/>
      <c r="VR3" s="10"/>
      <c r="VS3" s="10"/>
      <c r="VT3" s="10"/>
      <c r="VU3" s="10"/>
      <c r="VV3" s="10"/>
      <c r="VW3" s="10"/>
      <c r="VX3" s="10"/>
      <c r="VY3" s="10"/>
      <c r="VZ3" s="10"/>
      <c r="WA3" s="10"/>
      <c r="WB3" s="10"/>
      <c r="WC3" s="10"/>
      <c r="WD3" s="10"/>
      <c r="WE3" s="10"/>
      <c r="WF3" s="10"/>
      <c r="WG3" s="10"/>
      <c r="WH3" s="10"/>
      <c r="WI3" s="10"/>
      <c r="WJ3" s="10"/>
      <c r="WK3" s="10"/>
      <c r="WL3" s="10"/>
      <c r="WM3" s="10"/>
      <c r="WN3" s="10"/>
      <c r="WO3" s="10"/>
      <c r="WP3" s="10"/>
      <c r="WQ3" s="10"/>
      <c r="WR3" s="10"/>
      <c r="WS3" s="10"/>
      <c r="WT3" s="10"/>
      <c r="WU3" s="10"/>
      <c r="WV3" s="10"/>
      <c r="WW3" s="10"/>
      <c r="WX3" s="10"/>
      <c r="WY3" s="10"/>
      <c r="WZ3" s="10"/>
      <c r="XA3" s="10"/>
      <c r="XB3" s="10"/>
      <c r="XC3" s="10"/>
      <c r="XD3" s="10"/>
      <c r="XE3" s="10"/>
      <c r="XF3" s="10"/>
      <c r="XG3" s="10"/>
      <c r="XH3" s="10"/>
      <c r="XI3" s="10"/>
      <c r="XJ3" s="10"/>
      <c r="XK3" s="10"/>
      <c r="XL3" s="10"/>
      <c r="XM3" s="10"/>
      <c r="XN3" s="10"/>
      <c r="XO3" s="10"/>
      <c r="XP3" s="10"/>
      <c r="XQ3" s="10"/>
      <c r="XR3" s="10"/>
      <c r="XS3" s="10"/>
      <c r="XT3" s="10"/>
      <c r="XU3" s="10"/>
      <c r="XV3" s="10"/>
      <c r="XW3" s="10"/>
      <c r="XX3" s="10"/>
      <c r="XY3" s="10"/>
      <c r="XZ3" s="10"/>
      <c r="YA3" s="10"/>
      <c r="YB3" s="10"/>
      <c r="YC3" s="10"/>
      <c r="YD3" s="10"/>
      <c r="YE3" s="10"/>
      <c r="YF3" s="10"/>
      <c r="YG3" s="10"/>
      <c r="YH3" s="10"/>
      <c r="YI3" s="10"/>
      <c r="YJ3" s="10"/>
      <c r="YK3" s="10"/>
      <c r="YL3" s="10"/>
      <c r="YM3" s="10"/>
      <c r="YN3" s="10"/>
      <c r="YO3" s="10"/>
      <c r="YP3" s="10"/>
      <c r="YQ3" s="10"/>
      <c r="YR3" s="10"/>
      <c r="YS3" s="10"/>
      <c r="YT3" s="10"/>
      <c r="YU3" s="10"/>
      <c r="YV3" s="10"/>
      <c r="YW3" s="10"/>
      <c r="YX3" s="10"/>
      <c r="YY3" s="10"/>
      <c r="YZ3" s="10"/>
      <c r="ZA3" s="10"/>
      <c r="ZB3" s="10"/>
      <c r="ZC3" s="10"/>
      <c r="ZD3" s="10"/>
      <c r="ZE3" s="10"/>
      <c r="ZF3" s="10"/>
      <c r="ZG3" s="10"/>
      <c r="ZH3" s="10"/>
      <c r="ZI3" s="10"/>
      <c r="ZJ3" s="10"/>
      <c r="ZK3" s="10"/>
      <c r="ZL3" s="10"/>
      <c r="ZM3" s="10"/>
      <c r="ZN3" s="10"/>
      <c r="ZO3" s="10"/>
      <c r="ZP3" s="10"/>
      <c r="ZQ3" s="10"/>
      <c r="ZR3" s="10"/>
      <c r="ZS3" s="10"/>
      <c r="ZT3" s="10"/>
      <c r="ZU3" s="10"/>
      <c r="ZV3" s="10"/>
      <c r="ZW3" s="10"/>
      <c r="ZX3" s="10"/>
      <c r="ZY3" s="10"/>
      <c r="ZZ3" s="10"/>
      <c r="AAA3" s="10"/>
      <c r="AAB3" s="10"/>
      <c r="AAC3" s="10"/>
      <c r="AAD3" s="10"/>
      <c r="AAE3" s="10"/>
      <c r="AAF3" s="10"/>
      <c r="AAG3" s="10"/>
      <c r="AAH3" s="10"/>
      <c r="AAI3" s="10"/>
      <c r="AAJ3" s="10"/>
      <c r="AAK3" s="10"/>
      <c r="AAL3" s="10"/>
      <c r="AAM3" s="10"/>
      <c r="AAN3" s="10"/>
      <c r="AAO3" s="10"/>
      <c r="AAP3" s="10"/>
      <c r="AAQ3" s="10"/>
      <c r="AAR3" s="10"/>
      <c r="AAS3" s="10"/>
      <c r="AAT3" s="10"/>
      <c r="AAU3" s="10"/>
      <c r="AAV3" s="10"/>
      <c r="AAW3" s="10"/>
      <c r="AAX3" s="10"/>
      <c r="AAY3" s="10"/>
      <c r="AAZ3" s="10"/>
      <c r="ABA3" s="10"/>
      <c r="ABB3" s="10"/>
      <c r="ABC3" s="10"/>
      <c r="ABD3" s="10"/>
      <c r="ABE3" s="10"/>
      <c r="ABF3" s="10"/>
      <c r="ABG3" s="10"/>
      <c r="ABH3" s="10"/>
      <c r="ABI3" s="10"/>
      <c r="ABJ3" s="10"/>
      <c r="ABK3" s="10"/>
      <c r="ABL3" s="10"/>
      <c r="ABM3" s="10"/>
      <c r="ABN3" s="10"/>
      <c r="ABO3" s="10"/>
      <c r="ABP3" s="10"/>
      <c r="ABQ3" s="10"/>
      <c r="ABR3" s="10"/>
      <c r="ABS3" s="10"/>
      <c r="ABT3" s="10"/>
      <c r="ABU3" s="10"/>
      <c r="ABV3" s="10"/>
      <c r="ABW3" s="10"/>
      <c r="ABX3" s="10"/>
      <c r="ABY3" s="10"/>
      <c r="ABZ3" s="10"/>
      <c r="ACA3" s="10"/>
      <c r="ACB3" s="10"/>
      <c r="ACC3" s="10"/>
      <c r="ACD3" s="10"/>
      <c r="ACE3" s="10"/>
      <c r="ACF3" s="10"/>
      <c r="ACG3" s="10"/>
      <c r="ACH3" s="10"/>
      <c r="ACI3" s="10"/>
      <c r="ACJ3" s="10"/>
      <c r="ACK3" s="10"/>
      <c r="ACL3" s="10"/>
      <c r="ACM3" s="10"/>
      <c r="ACN3" s="10"/>
      <c r="ACO3" s="10"/>
      <c r="ACP3" s="10"/>
      <c r="ACQ3" s="10"/>
      <c r="ACR3" s="10"/>
      <c r="ACS3" s="10"/>
      <c r="ACT3" s="10"/>
      <c r="ACU3" s="10"/>
      <c r="ACV3" s="10"/>
      <c r="ACW3" s="10"/>
      <c r="ACX3" s="10"/>
      <c r="ACY3" s="10"/>
      <c r="ACZ3" s="10"/>
      <c r="ADA3" s="10"/>
      <c r="ADB3" s="10"/>
      <c r="ADC3" s="10"/>
      <c r="ADD3" s="10"/>
      <c r="ADE3" s="10"/>
      <c r="ADF3" s="10"/>
      <c r="ADG3" s="10"/>
      <c r="ADH3" s="10"/>
      <c r="ADI3" s="10"/>
      <c r="ADJ3" s="10"/>
      <c r="ADK3" s="10"/>
      <c r="ADL3" s="10"/>
      <c r="ADM3" s="10"/>
      <c r="ADN3" s="10"/>
      <c r="ADO3" s="10"/>
      <c r="ADP3" s="10"/>
      <c r="ADQ3" s="10"/>
      <c r="ADR3" s="10"/>
      <c r="ADS3" s="10"/>
      <c r="ADT3" s="10"/>
      <c r="ADU3" s="10"/>
      <c r="ADV3" s="10"/>
      <c r="ADW3" s="10"/>
      <c r="ADX3" s="10"/>
      <c r="ADY3" s="10"/>
      <c r="ADZ3" s="10"/>
      <c r="AEA3" s="10"/>
      <c r="AEB3" s="10"/>
      <c r="AEC3" s="10"/>
      <c r="AED3" s="10"/>
      <c r="AEE3" s="10"/>
      <c r="AEF3" s="10"/>
      <c r="AEG3" s="10"/>
      <c r="AEH3" s="10"/>
      <c r="AEI3" s="10"/>
      <c r="AEJ3" s="10"/>
      <c r="AEK3" s="10"/>
      <c r="AEL3" s="10"/>
      <c r="AEM3" s="10"/>
      <c r="AEN3" s="10"/>
      <c r="AEO3" s="10"/>
      <c r="AEP3" s="10"/>
      <c r="AEQ3" s="10"/>
      <c r="AER3" s="10"/>
      <c r="AES3" s="10"/>
      <c r="AET3" s="10"/>
      <c r="AEU3" s="10"/>
      <c r="AEV3" s="10"/>
      <c r="AEW3" s="10"/>
      <c r="AEX3" s="10"/>
      <c r="AEY3" s="10"/>
      <c r="AEZ3" s="10"/>
      <c r="AFA3" s="10"/>
      <c r="AFB3" s="10"/>
      <c r="AFC3" s="10"/>
      <c r="AFD3" s="10"/>
      <c r="AFE3" s="10"/>
      <c r="AFF3" s="10"/>
      <c r="AFG3" s="10"/>
      <c r="AFH3" s="10"/>
      <c r="AFI3" s="10"/>
      <c r="AFJ3" s="10"/>
      <c r="AFK3" s="10"/>
      <c r="AFL3" s="10"/>
      <c r="AFM3" s="10"/>
      <c r="AFN3" s="10"/>
      <c r="AFO3" s="10"/>
      <c r="AFP3" s="10"/>
      <c r="AFQ3" s="10"/>
      <c r="AFR3" s="10"/>
      <c r="AFS3" s="10"/>
      <c r="AFT3" s="10"/>
      <c r="AFU3" s="10"/>
      <c r="AFV3" s="10"/>
      <c r="AFW3" s="10"/>
      <c r="AFX3" s="10"/>
      <c r="AFY3" s="10"/>
      <c r="AFZ3" s="10"/>
      <c r="AGA3" s="10"/>
      <c r="AGB3" s="10"/>
      <c r="AGC3" s="10"/>
      <c r="AGD3" s="10"/>
      <c r="AGE3" s="10"/>
      <c r="AGF3" s="10"/>
      <c r="AGG3" s="10"/>
      <c r="AGH3" s="10"/>
      <c r="AGI3" s="10"/>
      <c r="AGJ3" s="10"/>
      <c r="AGK3" s="10"/>
      <c r="AGL3" s="10"/>
      <c r="AGM3" s="10"/>
      <c r="AGN3" s="10"/>
      <c r="AGO3" s="10"/>
      <c r="AGP3" s="10"/>
      <c r="AGQ3" s="10"/>
      <c r="AGR3" s="10"/>
      <c r="AGS3" s="10"/>
      <c r="AGT3" s="10"/>
      <c r="AGU3" s="10"/>
      <c r="AGV3" s="10"/>
      <c r="AGW3" s="10"/>
      <c r="AGX3" s="10"/>
      <c r="AGY3" s="10"/>
      <c r="AGZ3" s="10"/>
      <c r="AHA3" s="10"/>
      <c r="AHB3" s="10"/>
      <c r="AHC3" s="10"/>
      <c r="AHD3" s="10"/>
      <c r="AHE3" s="10"/>
      <c r="AHF3" s="10"/>
      <c r="AHG3" s="10"/>
      <c r="AHH3" s="10"/>
      <c r="AHI3" s="10"/>
      <c r="AHJ3" s="10"/>
      <c r="AHK3" s="10"/>
      <c r="AHL3" s="10"/>
      <c r="AHM3" s="10"/>
      <c r="AHN3" s="10"/>
      <c r="AHO3" s="10"/>
      <c r="AHP3" s="10"/>
      <c r="AHQ3" s="10"/>
      <c r="AHR3" s="10"/>
      <c r="AHS3" s="10"/>
      <c r="AHT3" s="10"/>
      <c r="AHU3" s="10"/>
      <c r="AHV3" s="10"/>
      <c r="AHW3" s="10"/>
      <c r="AHX3" s="10"/>
      <c r="AHY3" s="10"/>
      <c r="AHZ3" s="10"/>
      <c r="AIA3" s="10"/>
      <c r="AIB3" s="10"/>
      <c r="AIC3" s="10"/>
      <c r="AID3" s="10"/>
      <c r="AIE3" s="10"/>
      <c r="AIF3" s="10"/>
      <c r="AIG3" s="10"/>
      <c r="AIH3" s="10"/>
      <c r="AII3" s="10"/>
      <c r="AIJ3" s="10"/>
      <c r="AIK3" s="10"/>
      <c r="AIL3" s="10"/>
      <c r="AIM3" s="10"/>
      <c r="AIN3" s="10"/>
      <c r="AIO3" s="10"/>
      <c r="AIP3" s="10"/>
      <c r="AIQ3" s="10"/>
      <c r="AIR3" s="10"/>
      <c r="AIS3" s="10"/>
      <c r="AIT3" s="10"/>
      <c r="AIU3" s="10"/>
      <c r="AIV3" s="10"/>
      <c r="AIW3" s="10"/>
      <c r="AIX3" s="10"/>
      <c r="AIY3" s="10"/>
      <c r="AIZ3" s="10"/>
      <c r="AJA3" s="10"/>
      <c r="AJB3" s="10"/>
      <c r="AJC3" s="10"/>
      <c r="AJD3" s="10"/>
      <c r="AJE3" s="10"/>
      <c r="AJF3" s="10"/>
      <c r="AJG3" s="10"/>
      <c r="AJH3" s="10"/>
      <c r="AJI3" s="10"/>
      <c r="AJJ3" s="10"/>
      <c r="AJK3" s="10"/>
      <c r="AJL3" s="10"/>
      <c r="AJM3" s="10"/>
      <c r="AJN3" s="10"/>
      <c r="AJO3" s="10"/>
      <c r="AJP3" s="10"/>
      <c r="AJQ3" s="10"/>
      <c r="AJR3" s="10"/>
      <c r="AJS3" s="10"/>
      <c r="AJT3" s="10"/>
      <c r="AJU3" s="10"/>
      <c r="AJV3" s="10"/>
      <c r="AJW3" s="10"/>
      <c r="AJX3" s="10"/>
      <c r="AJY3" s="10"/>
      <c r="AJZ3" s="10"/>
      <c r="AKA3" s="10"/>
      <c r="AKB3" s="10"/>
      <c r="AKC3" s="10"/>
      <c r="AKD3" s="10"/>
      <c r="AKE3" s="10"/>
      <c r="AKF3" s="10"/>
      <c r="AKG3" s="10"/>
      <c r="AKH3" s="10"/>
      <c r="AKI3" s="10"/>
      <c r="AKJ3" s="10"/>
      <c r="AKK3" s="10"/>
      <c r="AKL3" s="10"/>
      <c r="AKM3" s="10"/>
      <c r="AKN3" s="10"/>
      <c r="AKO3" s="10"/>
      <c r="AKP3" s="10"/>
      <c r="AKQ3" s="10"/>
      <c r="AKR3" s="10"/>
      <c r="AKS3" s="10"/>
      <c r="AKT3" s="10"/>
      <c r="AKU3" s="10"/>
      <c r="AKV3" s="10"/>
      <c r="AKW3" s="10"/>
      <c r="AKX3" s="10"/>
      <c r="AKY3" s="10"/>
      <c r="AKZ3" s="10"/>
      <c r="ALA3" s="10"/>
      <c r="ALB3" s="10"/>
      <c r="ALC3" s="10"/>
      <c r="ALD3" s="10"/>
      <c r="ALE3" s="10"/>
      <c r="ALF3" s="10"/>
      <c r="ALG3" s="10"/>
      <c r="ALH3" s="10"/>
      <c r="ALI3" s="10"/>
      <c r="ALJ3" s="10"/>
      <c r="ALK3" s="10"/>
      <c r="ALL3" s="10"/>
      <c r="ALM3" s="10"/>
      <c r="ALN3" s="10"/>
      <c r="ALO3" s="10"/>
      <c r="ALP3" s="10"/>
      <c r="ALQ3" s="10"/>
      <c r="ALR3" s="10"/>
      <c r="ALS3" s="10"/>
      <c r="ALT3" s="10"/>
      <c r="ALU3" s="10"/>
      <c r="ALV3" s="10"/>
      <c r="ALW3" s="10"/>
      <c r="ALX3" s="10"/>
      <c r="ALY3" s="10"/>
      <c r="ALZ3" s="10"/>
      <c r="AMA3" s="10"/>
      <c r="AMB3" s="10"/>
      <c r="AMC3" s="10"/>
      <c r="AMD3" s="10"/>
      <c r="AME3" s="10"/>
      <c r="AMF3" s="10"/>
      <c r="AMG3" s="10"/>
      <c r="AMH3" s="10"/>
      <c r="AMI3" s="10"/>
      <c r="AMJ3" s="10"/>
    </row>
    <row r="4" spans="1:1025" x14ac:dyDescent="0.25">
      <c r="A4" s="25"/>
      <c r="B4" s="13" t="s">
        <v>31</v>
      </c>
      <c r="C4" s="13" t="s">
        <v>32</v>
      </c>
      <c r="D4" s="13" t="s">
        <v>53</v>
      </c>
      <c r="E4" s="13" t="s">
        <v>33</v>
      </c>
      <c r="F4" s="13" t="s">
        <v>34</v>
      </c>
      <c r="G4" s="13" t="s">
        <v>31</v>
      </c>
      <c r="H4" s="13" t="s">
        <v>32</v>
      </c>
      <c r="I4" s="13" t="s">
        <v>35</v>
      </c>
      <c r="J4" s="13" t="s">
        <v>33</v>
      </c>
      <c r="K4" s="13" t="s">
        <v>34</v>
      </c>
      <c r="L4" s="13" t="s">
        <v>36</v>
      </c>
      <c r="M4" s="13" t="s">
        <v>1</v>
      </c>
      <c r="N4" s="28"/>
      <c r="O4" s="28"/>
      <c r="P4" s="30"/>
      <c r="Q4" s="30"/>
      <c r="R4" s="30"/>
      <c r="S4" s="30"/>
      <c r="T4" s="32"/>
      <c r="U4" s="23"/>
      <c r="AMJ4"/>
      <c r="AMK4"/>
    </row>
    <row r="5" spans="1:1025" x14ac:dyDescent="0.25">
      <c r="A5" s="16" t="s">
        <v>48</v>
      </c>
      <c r="B5" s="17">
        <v>58</v>
      </c>
      <c r="C5" s="20">
        <v>53</v>
      </c>
      <c r="D5" s="17">
        <v>58</v>
      </c>
      <c r="E5" s="17">
        <v>54</v>
      </c>
      <c r="F5" s="20">
        <v>52</v>
      </c>
      <c r="G5" s="20">
        <v>53</v>
      </c>
      <c r="H5" s="17">
        <v>58</v>
      </c>
      <c r="I5" s="17">
        <v>56</v>
      </c>
      <c r="J5" s="17">
        <v>60</v>
      </c>
      <c r="K5" s="20">
        <v>50</v>
      </c>
      <c r="L5" s="17">
        <v>53</v>
      </c>
      <c r="M5" s="17">
        <v>58</v>
      </c>
      <c r="N5" s="12">
        <f>SUM(B5:M5)</f>
        <v>663</v>
      </c>
      <c r="O5" s="14">
        <f>COUNTA(B5:M5)</f>
        <v>12</v>
      </c>
      <c r="P5" s="18">
        <v>50</v>
      </c>
      <c r="Q5" s="18">
        <v>52</v>
      </c>
      <c r="R5" s="18">
        <v>53</v>
      </c>
      <c r="S5" s="18">
        <v>53</v>
      </c>
      <c r="T5" s="15">
        <f>SUM(N5-SUM(P5+Q5+R5+S5))</f>
        <v>455</v>
      </c>
      <c r="U5" s="1">
        <f>RANK(T5,($T$5:$T$7),0)</f>
        <v>1</v>
      </c>
      <c r="AMK5"/>
    </row>
    <row r="6" spans="1:1025" x14ac:dyDescent="0.25">
      <c r="A6" s="16" t="s">
        <v>39</v>
      </c>
      <c r="B6" s="17">
        <v>56</v>
      </c>
      <c r="C6" s="20">
        <v>52</v>
      </c>
      <c r="D6" s="17">
        <v>60</v>
      </c>
      <c r="E6" s="17">
        <v>58</v>
      </c>
      <c r="F6" s="17"/>
      <c r="G6" s="17">
        <v>56</v>
      </c>
      <c r="H6" s="20">
        <v>53</v>
      </c>
      <c r="I6" s="17">
        <v>53</v>
      </c>
      <c r="J6" s="17">
        <v>58</v>
      </c>
      <c r="K6" s="20">
        <v>38</v>
      </c>
      <c r="L6" s="17">
        <v>60</v>
      </c>
      <c r="M6" s="17">
        <v>54</v>
      </c>
      <c r="N6" s="12">
        <f>SUM(B6:M6)</f>
        <v>598</v>
      </c>
      <c r="O6" s="14">
        <f>COUNTA(B6:M6)</f>
        <v>11</v>
      </c>
      <c r="P6" s="18">
        <v>38</v>
      </c>
      <c r="Q6" s="18">
        <v>52</v>
      </c>
      <c r="R6" s="18">
        <v>53</v>
      </c>
      <c r="S6" s="18"/>
      <c r="T6" s="15">
        <f>SUM(N6-SUM(P6+Q6+R6+S6))</f>
        <v>455</v>
      </c>
      <c r="U6" s="1">
        <f>RANK(T6,($T$5:$T$7),0)</f>
        <v>1</v>
      </c>
    </row>
    <row r="7" spans="1:1025" ht="18.75" customHeight="1" x14ac:dyDescent="0.25">
      <c r="A7" s="16" t="s">
        <v>8</v>
      </c>
      <c r="B7" s="17">
        <v>52</v>
      </c>
      <c r="C7" s="17">
        <v>56</v>
      </c>
      <c r="D7" s="17"/>
      <c r="E7" s="17">
        <v>56</v>
      </c>
      <c r="F7" s="20">
        <v>44</v>
      </c>
      <c r="G7" s="17">
        <v>58</v>
      </c>
      <c r="H7" s="17">
        <v>56</v>
      </c>
      <c r="I7" s="17">
        <v>58</v>
      </c>
      <c r="J7" s="20">
        <v>54</v>
      </c>
      <c r="K7" s="20">
        <v>48</v>
      </c>
      <c r="L7" s="17">
        <v>58</v>
      </c>
      <c r="M7" s="17">
        <v>56</v>
      </c>
      <c r="N7" s="12">
        <f>SUM(B7:M7)</f>
        <v>596</v>
      </c>
      <c r="O7" s="14">
        <f>COUNTA(B7:M7)</f>
        <v>11</v>
      </c>
      <c r="P7" s="18">
        <v>44</v>
      </c>
      <c r="Q7" s="18">
        <v>48</v>
      </c>
      <c r="R7" s="18">
        <v>54</v>
      </c>
      <c r="S7" s="18"/>
      <c r="T7" s="15">
        <f>SUM(N7-SUM(P7+Q7+R7+S7))</f>
        <v>450</v>
      </c>
      <c r="U7" s="1">
        <f>RANK(T7,($T$5:$T$7),0)</f>
        <v>3</v>
      </c>
    </row>
    <row r="13" spans="1:1025" ht="16.5" thickBot="1" x14ac:dyDescent="0.3"/>
    <row r="14" spans="1:1025" ht="15.75" customHeight="1" thickBot="1" x14ac:dyDescent="0.3">
      <c r="A14" s="3" t="s">
        <v>51</v>
      </c>
      <c r="B14" s="3" t="s">
        <v>7</v>
      </c>
      <c r="C14" s="3" t="s">
        <v>15</v>
      </c>
      <c r="F14" s="4"/>
      <c r="G14" s="5" t="s">
        <v>18</v>
      </c>
      <c r="H14" s="5" t="s">
        <v>19</v>
      </c>
      <c r="I14" s="5" t="s">
        <v>20</v>
      </c>
      <c r="J14" s="5" t="s">
        <v>21</v>
      </c>
      <c r="K14" s="5" t="s">
        <v>22</v>
      </c>
      <c r="L14" s="5" t="s">
        <v>23</v>
      </c>
      <c r="M14" s="5" t="s">
        <v>24</v>
      </c>
      <c r="N14" s="5" t="s">
        <v>25</v>
      </c>
      <c r="O14" s="5" t="s">
        <v>26</v>
      </c>
      <c r="P14" s="5" t="s">
        <v>27</v>
      </c>
    </row>
    <row r="15" spans="1:1025" ht="16.5" thickBot="1" x14ac:dyDescent="0.3">
      <c r="A15" s="16" t="s">
        <v>48</v>
      </c>
      <c r="B15" s="1">
        <v>455</v>
      </c>
      <c r="C15" s="1">
        <v>1</v>
      </c>
      <c r="F15" s="6" t="s">
        <v>10</v>
      </c>
      <c r="G15" s="7">
        <v>60</v>
      </c>
      <c r="H15" s="7">
        <v>58</v>
      </c>
      <c r="I15" s="7">
        <v>56</v>
      </c>
      <c r="J15" s="7">
        <v>54</v>
      </c>
      <c r="K15" s="7">
        <v>53</v>
      </c>
      <c r="L15" s="7">
        <v>52</v>
      </c>
      <c r="M15" s="7">
        <v>51</v>
      </c>
      <c r="N15" s="7">
        <v>50</v>
      </c>
      <c r="O15" s="7">
        <v>49</v>
      </c>
      <c r="P15" s="7">
        <v>48</v>
      </c>
    </row>
    <row r="16" spans="1:1025" ht="16.5" thickBot="1" x14ac:dyDescent="0.3">
      <c r="A16" s="16" t="s">
        <v>39</v>
      </c>
      <c r="B16" s="1">
        <v>455</v>
      </c>
      <c r="C16" s="1">
        <v>1</v>
      </c>
      <c r="F16" s="6" t="s">
        <v>11</v>
      </c>
      <c r="G16" s="7">
        <v>52</v>
      </c>
      <c r="H16" s="7">
        <v>50</v>
      </c>
      <c r="I16" s="7">
        <v>48</v>
      </c>
      <c r="J16" s="7">
        <v>46</v>
      </c>
      <c r="K16" s="7">
        <v>45</v>
      </c>
      <c r="L16" s="7">
        <v>44</v>
      </c>
      <c r="M16" s="7">
        <v>43</v>
      </c>
      <c r="N16" s="7">
        <v>42</v>
      </c>
      <c r="O16" s="7">
        <v>41</v>
      </c>
      <c r="P16" s="7">
        <v>40</v>
      </c>
    </row>
    <row r="17" spans="1:16" ht="16.5" thickBot="1" x14ac:dyDescent="0.3">
      <c r="A17" s="16" t="s">
        <v>8</v>
      </c>
      <c r="B17" s="1">
        <v>450</v>
      </c>
      <c r="C17" s="1">
        <v>3</v>
      </c>
      <c r="F17" s="6" t="s">
        <v>12</v>
      </c>
      <c r="G17" s="7">
        <v>44</v>
      </c>
      <c r="H17" s="7">
        <v>42</v>
      </c>
      <c r="I17" s="7">
        <v>40</v>
      </c>
      <c r="J17" s="7">
        <v>38</v>
      </c>
      <c r="K17" s="7">
        <v>37</v>
      </c>
      <c r="L17" s="7">
        <v>36</v>
      </c>
      <c r="M17" s="7">
        <v>35</v>
      </c>
      <c r="N17" s="7">
        <v>34</v>
      </c>
      <c r="O17" s="7">
        <v>33</v>
      </c>
      <c r="P17" s="7">
        <v>32</v>
      </c>
    </row>
    <row r="18" spans="1:16" ht="16.5" thickBot="1" x14ac:dyDescent="0.3">
      <c r="A18" s="21"/>
      <c r="B18" s="21"/>
      <c r="C18" s="21"/>
      <c r="F18" s="6" t="s">
        <v>13</v>
      </c>
      <c r="G18" s="7">
        <v>36</v>
      </c>
      <c r="H18" s="7">
        <v>34</v>
      </c>
      <c r="I18" s="7">
        <v>32</v>
      </c>
      <c r="J18" s="7">
        <v>30</v>
      </c>
      <c r="K18" s="7">
        <v>29</v>
      </c>
      <c r="L18" s="7">
        <v>28</v>
      </c>
      <c r="M18" s="7">
        <v>27</v>
      </c>
      <c r="N18" s="7">
        <v>26</v>
      </c>
      <c r="O18" s="7">
        <v>25</v>
      </c>
      <c r="P18" s="7">
        <v>24</v>
      </c>
    </row>
  </sheetData>
  <sortState xmlns:xlrd2="http://schemas.microsoft.com/office/spreadsheetml/2017/richdata2" ref="A5:U7">
    <sortCondition ref="U5:U7"/>
  </sortState>
  <mergeCells count="13">
    <mergeCell ref="U3:U4"/>
    <mergeCell ref="B1:U1"/>
    <mergeCell ref="A3:A4"/>
    <mergeCell ref="B3:F3"/>
    <mergeCell ref="L3:M3"/>
    <mergeCell ref="O3:O4"/>
    <mergeCell ref="P3:P4"/>
    <mergeCell ref="Q3:Q4"/>
    <mergeCell ref="R3:R4"/>
    <mergeCell ref="S3:S4"/>
    <mergeCell ref="T3:T4"/>
    <mergeCell ref="G3:K3"/>
    <mergeCell ref="N3:N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6BC83C-8AD9-E345-8098-40922CD88A6C}">
  <dimension ref="A1:AMK39"/>
  <sheetViews>
    <sheetView topLeftCell="A3" workbookViewId="0">
      <selection activeCell="F31" sqref="F31"/>
    </sheetView>
  </sheetViews>
  <sheetFormatPr defaultColWidth="13" defaultRowHeight="15.75" x14ac:dyDescent="0.25"/>
  <cols>
    <col min="1" max="1" width="32.125" style="3" customWidth="1"/>
    <col min="2" max="5" width="7.375" style="10" customWidth="1"/>
    <col min="6" max="6" width="11.375" style="10" customWidth="1"/>
    <col min="7" max="8" width="7.375" style="10" customWidth="1"/>
    <col min="9" max="9" width="8.625" style="10" bestFit="1" customWidth="1"/>
    <col min="10" max="20" width="7.375" style="10" customWidth="1"/>
    <col min="21" max="21" width="9.25" style="3" bestFit="1" customWidth="1"/>
    <col min="22" max="1025" width="13" style="3"/>
  </cols>
  <sheetData>
    <row r="1" spans="1:1025" x14ac:dyDescent="0.25">
      <c r="A1" s="9" t="s">
        <v>14</v>
      </c>
      <c r="B1" s="36" t="s">
        <v>55</v>
      </c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/>
    </row>
    <row r="2" spans="1:1025" x14ac:dyDescent="0.25">
      <c r="A2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/>
      <c r="V2"/>
    </row>
    <row r="3" spans="1:1025" s="11" customFormat="1" ht="21.75" customHeight="1" x14ac:dyDescent="0.25">
      <c r="A3" s="25" t="s">
        <v>50</v>
      </c>
      <c r="B3" s="26" t="s">
        <v>28</v>
      </c>
      <c r="C3" s="26"/>
      <c r="D3" s="26"/>
      <c r="E3" s="26"/>
      <c r="F3" s="26"/>
      <c r="G3" s="33" t="s">
        <v>29</v>
      </c>
      <c r="H3" s="34"/>
      <c r="I3" s="34"/>
      <c r="J3" s="34"/>
      <c r="K3" s="35"/>
      <c r="L3" s="26" t="s">
        <v>30</v>
      </c>
      <c r="M3" s="26"/>
      <c r="N3" s="27" t="s">
        <v>49</v>
      </c>
      <c r="O3" s="27" t="s">
        <v>2</v>
      </c>
      <c r="P3" s="29" t="s">
        <v>3</v>
      </c>
      <c r="Q3" s="29" t="s">
        <v>4</v>
      </c>
      <c r="R3" s="29" t="s">
        <v>5</v>
      </c>
      <c r="S3" s="29" t="s">
        <v>6</v>
      </c>
      <c r="T3" s="31" t="s">
        <v>7</v>
      </c>
      <c r="U3" s="22" t="s">
        <v>15</v>
      </c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  <c r="BS3" s="10"/>
      <c r="BT3" s="10"/>
      <c r="BU3" s="10"/>
      <c r="BV3" s="10"/>
      <c r="BW3" s="10"/>
      <c r="BX3" s="10"/>
      <c r="BY3" s="10"/>
      <c r="BZ3" s="10"/>
      <c r="CA3" s="10"/>
      <c r="CB3" s="10"/>
      <c r="CC3" s="10"/>
      <c r="CD3" s="10"/>
      <c r="CE3" s="10"/>
      <c r="CF3" s="10"/>
      <c r="CG3" s="10"/>
      <c r="CH3" s="10"/>
      <c r="CI3" s="10"/>
      <c r="CJ3" s="10"/>
      <c r="CK3" s="10"/>
      <c r="CL3" s="10"/>
      <c r="CM3" s="10"/>
      <c r="CN3" s="10"/>
      <c r="CO3" s="10"/>
      <c r="CP3" s="10"/>
      <c r="CQ3" s="10"/>
      <c r="CR3" s="10"/>
      <c r="CS3" s="10"/>
      <c r="CT3" s="10"/>
      <c r="CU3" s="10"/>
      <c r="CV3" s="10"/>
      <c r="CW3" s="10"/>
      <c r="CX3" s="10"/>
      <c r="CY3" s="10"/>
      <c r="CZ3" s="10"/>
      <c r="DA3" s="10"/>
      <c r="DB3" s="10"/>
      <c r="DC3" s="10"/>
      <c r="DD3" s="10"/>
      <c r="DE3" s="10"/>
      <c r="DF3" s="10"/>
      <c r="DG3" s="10"/>
      <c r="DH3" s="10"/>
      <c r="DI3" s="10"/>
      <c r="DJ3" s="10"/>
      <c r="DK3" s="10"/>
      <c r="DL3" s="10"/>
      <c r="DM3" s="10"/>
      <c r="DN3" s="10"/>
      <c r="DO3" s="10"/>
      <c r="DP3" s="10"/>
      <c r="DQ3" s="10"/>
      <c r="DR3" s="10"/>
      <c r="DS3" s="10"/>
      <c r="DT3" s="10"/>
      <c r="DU3" s="10"/>
      <c r="DV3" s="10"/>
      <c r="DW3" s="10"/>
      <c r="DX3" s="10"/>
      <c r="DY3" s="10"/>
      <c r="DZ3" s="10"/>
      <c r="EA3" s="10"/>
      <c r="EB3" s="10"/>
      <c r="EC3" s="10"/>
      <c r="ED3" s="10"/>
      <c r="EE3" s="10"/>
      <c r="EF3" s="10"/>
      <c r="EG3" s="10"/>
      <c r="EH3" s="10"/>
      <c r="EI3" s="10"/>
      <c r="EJ3" s="10"/>
      <c r="EK3" s="10"/>
      <c r="EL3" s="10"/>
      <c r="EM3" s="10"/>
      <c r="EN3" s="10"/>
      <c r="EO3" s="10"/>
      <c r="EP3" s="10"/>
      <c r="EQ3" s="10"/>
      <c r="ER3" s="10"/>
      <c r="ES3" s="10"/>
      <c r="ET3" s="10"/>
      <c r="EU3" s="10"/>
      <c r="EV3" s="10"/>
      <c r="EW3" s="10"/>
      <c r="EX3" s="10"/>
      <c r="EY3" s="10"/>
      <c r="EZ3" s="10"/>
      <c r="FA3" s="10"/>
      <c r="FB3" s="10"/>
      <c r="FC3" s="10"/>
      <c r="FD3" s="10"/>
      <c r="FE3" s="10"/>
      <c r="FF3" s="10"/>
      <c r="FG3" s="10"/>
      <c r="FH3" s="10"/>
      <c r="FI3" s="10"/>
      <c r="FJ3" s="10"/>
      <c r="FK3" s="10"/>
      <c r="FL3" s="10"/>
      <c r="FM3" s="10"/>
      <c r="FN3" s="10"/>
      <c r="FO3" s="10"/>
      <c r="FP3" s="10"/>
      <c r="FQ3" s="10"/>
      <c r="FR3" s="10"/>
      <c r="FS3" s="10"/>
      <c r="FT3" s="10"/>
      <c r="FU3" s="10"/>
      <c r="FV3" s="10"/>
      <c r="FW3" s="10"/>
      <c r="FX3" s="10"/>
      <c r="FY3" s="10"/>
      <c r="FZ3" s="10"/>
      <c r="GA3" s="10"/>
      <c r="GB3" s="10"/>
      <c r="GC3" s="10"/>
      <c r="GD3" s="10"/>
      <c r="GE3" s="10"/>
      <c r="GF3" s="10"/>
      <c r="GG3" s="10"/>
      <c r="GH3" s="10"/>
      <c r="GI3" s="10"/>
      <c r="GJ3" s="10"/>
      <c r="GK3" s="10"/>
      <c r="GL3" s="10"/>
      <c r="GM3" s="10"/>
      <c r="GN3" s="10"/>
      <c r="GO3" s="10"/>
      <c r="GP3" s="10"/>
      <c r="GQ3" s="10"/>
      <c r="GR3" s="10"/>
      <c r="GS3" s="10"/>
      <c r="GT3" s="10"/>
      <c r="GU3" s="10"/>
      <c r="GV3" s="10"/>
      <c r="GW3" s="10"/>
      <c r="GX3" s="10"/>
      <c r="GY3" s="10"/>
      <c r="GZ3" s="10"/>
      <c r="HA3" s="10"/>
      <c r="HB3" s="10"/>
      <c r="HC3" s="10"/>
      <c r="HD3" s="10"/>
      <c r="HE3" s="10"/>
      <c r="HF3" s="10"/>
      <c r="HG3" s="10"/>
      <c r="HH3" s="10"/>
      <c r="HI3" s="10"/>
      <c r="HJ3" s="10"/>
      <c r="HK3" s="10"/>
      <c r="HL3" s="10"/>
      <c r="HM3" s="10"/>
      <c r="HN3" s="10"/>
      <c r="HO3" s="10"/>
      <c r="HP3" s="10"/>
      <c r="HQ3" s="10"/>
      <c r="HR3" s="10"/>
      <c r="HS3" s="10"/>
      <c r="HT3" s="10"/>
      <c r="HU3" s="10"/>
      <c r="HV3" s="10"/>
      <c r="HW3" s="10"/>
      <c r="HX3" s="10"/>
      <c r="HY3" s="10"/>
      <c r="HZ3" s="10"/>
      <c r="IA3" s="10"/>
      <c r="IB3" s="10"/>
      <c r="IC3" s="10"/>
      <c r="ID3" s="10"/>
      <c r="IE3" s="10"/>
      <c r="IF3" s="10"/>
      <c r="IG3" s="10"/>
      <c r="IH3" s="10"/>
      <c r="II3" s="10"/>
      <c r="IJ3" s="10"/>
      <c r="IK3" s="10"/>
      <c r="IL3" s="10"/>
      <c r="IM3" s="10"/>
      <c r="IN3" s="10"/>
      <c r="IO3" s="10"/>
      <c r="IP3" s="10"/>
      <c r="IQ3" s="10"/>
      <c r="IR3" s="10"/>
      <c r="IS3" s="10"/>
      <c r="IT3" s="10"/>
      <c r="IU3" s="10"/>
      <c r="IV3" s="10"/>
      <c r="IW3" s="10"/>
      <c r="IX3" s="10"/>
      <c r="IY3" s="10"/>
      <c r="IZ3" s="10"/>
      <c r="JA3" s="10"/>
      <c r="JB3" s="10"/>
      <c r="JC3" s="10"/>
      <c r="JD3" s="10"/>
      <c r="JE3" s="10"/>
      <c r="JF3" s="10"/>
      <c r="JG3" s="10"/>
      <c r="JH3" s="10"/>
      <c r="JI3" s="10"/>
      <c r="JJ3" s="10"/>
      <c r="JK3" s="10"/>
      <c r="JL3" s="10"/>
      <c r="JM3" s="10"/>
      <c r="JN3" s="10"/>
      <c r="JO3" s="10"/>
      <c r="JP3" s="10"/>
      <c r="JQ3" s="10"/>
      <c r="JR3" s="10"/>
      <c r="JS3" s="10"/>
      <c r="JT3" s="10"/>
      <c r="JU3" s="10"/>
      <c r="JV3" s="10"/>
      <c r="JW3" s="10"/>
      <c r="JX3" s="10"/>
      <c r="JY3" s="10"/>
      <c r="JZ3" s="10"/>
      <c r="KA3" s="10"/>
      <c r="KB3" s="10"/>
      <c r="KC3" s="10"/>
      <c r="KD3" s="10"/>
      <c r="KE3" s="10"/>
      <c r="KF3" s="10"/>
      <c r="KG3" s="10"/>
      <c r="KH3" s="10"/>
      <c r="KI3" s="10"/>
      <c r="KJ3" s="10"/>
      <c r="KK3" s="10"/>
      <c r="KL3" s="10"/>
      <c r="KM3" s="10"/>
      <c r="KN3" s="10"/>
      <c r="KO3" s="10"/>
      <c r="KP3" s="10"/>
      <c r="KQ3" s="10"/>
      <c r="KR3" s="10"/>
      <c r="KS3" s="10"/>
      <c r="KT3" s="10"/>
      <c r="KU3" s="10"/>
      <c r="KV3" s="10"/>
      <c r="KW3" s="10"/>
      <c r="KX3" s="10"/>
      <c r="KY3" s="10"/>
      <c r="KZ3" s="10"/>
      <c r="LA3" s="10"/>
      <c r="LB3" s="10"/>
      <c r="LC3" s="10"/>
      <c r="LD3" s="10"/>
      <c r="LE3" s="10"/>
      <c r="LF3" s="10"/>
      <c r="LG3" s="10"/>
      <c r="LH3" s="10"/>
      <c r="LI3" s="10"/>
      <c r="LJ3" s="10"/>
      <c r="LK3" s="10"/>
      <c r="LL3" s="10"/>
      <c r="LM3" s="10"/>
      <c r="LN3" s="10"/>
      <c r="LO3" s="10"/>
      <c r="LP3" s="10"/>
      <c r="LQ3" s="10"/>
      <c r="LR3" s="10"/>
      <c r="LS3" s="10"/>
      <c r="LT3" s="10"/>
      <c r="LU3" s="10"/>
      <c r="LV3" s="10"/>
      <c r="LW3" s="10"/>
      <c r="LX3" s="10"/>
      <c r="LY3" s="10"/>
      <c r="LZ3" s="10"/>
      <c r="MA3" s="10"/>
      <c r="MB3" s="10"/>
      <c r="MC3" s="10"/>
      <c r="MD3" s="10"/>
      <c r="ME3" s="10"/>
      <c r="MF3" s="10"/>
      <c r="MG3" s="10"/>
      <c r="MH3" s="10"/>
      <c r="MI3" s="10"/>
      <c r="MJ3" s="10"/>
      <c r="MK3" s="10"/>
      <c r="ML3" s="10"/>
      <c r="MM3" s="10"/>
      <c r="MN3" s="10"/>
      <c r="MO3" s="10"/>
      <c r="MP3" s="10"/>
      <c r="MQ3" s="10"/>
      <c r="MR3" s="10"/>
      <c r="MS3" s="10"/>
      <c r="MT3" s="10"/>
      <c r="MU3" s="10"/>
      <c r="MV3" s="10"/>
      <c r="MW3" s="10"/>
      <c r="MX3" s="10"/>
      <c r="MY3" s="10"/>
      <c r="MZ3" s="10"/>
      <c r="NA3" s="10"/>
      <c r="NB3" s="10"/>
      <c r="NC3" s="10"/>
      <c r="ND3" s="10"/>
      <c r="NE3" s="10"/>
      <c r="NF3" s="10"/>
      <c r="NG3" s="10"/>
      <c r="NH3" s="10"/>
      <c r="NI3" s="10"/>
      <c r="NJ3" s="10"/>
      <c r="NK3" s="10"/>
      <c r="NL3" s="10"/>
      <c r="NM3" s="10"/>
      <c r="NN3" s="10"/>
      <c r="NO3" s="10"/>
      <c r="NP3" s="10"/>
      <c r="NQ3" s="10"/>
      <c r="NR3" s="10"/>
      <c r="NS3" s="10"/>
      <c r="NT3" s="10"/>
      <c r="NU3" s="10"/>
      <c r="NV3" s="10"/>
      <c r="NW3" s="10"/>
      <c r="NX3" s="10"/>
      <c r="NY3" s="10"/>
      <c r="NZ3" s="10"/>
      <c r="OA3" s="10"/>
      <c r="OB3" s="10"/>
      <c r="OC3" s="10"/>
      <c r="OD3" s="10"/>
      <c r="OE3" s="10"/>
      <c r="OF3" s="10"/>
      <c r="OG3" s="10"/>
      <c r="OH3" s="10"/>
      <c r="OI3" s="10"/>
      <c r="OJ3" s="10"/>
      <c r="OK3" s="10"/>
      <c r="OL3" s="10"/>
      <c r="OM3" s="10"/>
      <c r="ON3" s="10"/>
      <c r="OO3" s="10"/>
      <c r="OP3" s="10"/>
      <c r="OQ3" s="10"/>
      <c r="OR3" s="10"/>
      <c r="OS3" s="10"/>
      <c r="OT3" s="10"/>
      <c r="OU3" s="10"/>
      <c r="OV3" s="10"/>
      <c r="OW3" s="10"/>
      <c r="OX3" s="10"/>
      <c r="OY3" s="10"/>
      <c r="OZ3" s="10"/>
      <c r="PA3" s="10"/>
      <c r="PB3" s="10"/>
      <c r="PC3" s="10"/>
      <c r="PD3" s="10"/>
      <c r="PE3" s="10"/>
      <c r="PF3" s="10"/>
      <c r="PG3" s="10"/>
      <c r="PH3" s="10"/>
      <c r="PI3" s="10"/>
      <c r="PJ3" s="10"/>
      <c r="PK3" s="10"/>
      <c r="PL3" s="10"/>
      <c r="PM3" s="10"/>
      <c r="PN3" s="10"/>
      <c r="PO3" s="10"/>
      <c r="PP3" s="10"/>
      <c r="PQ3" s="10"/>
      <c r="PR3" s="10"/>
      <c r="PS3" s="10"/>
      <c r="PT3" s="10"/>
      <c r="PU3" s="10"/>
      <c r="PV3" s="10"/>
      <c r="PW3" s="10"/>
      <c r="PX3" s="10"/>
      <c r="PY3" s="10"/>
      <c r="PZ3" s="10"/>
      <c r="QA3" s="10"/>
      <c r="QB3" s="10"/>
      <c r="QC3" s="10"/>
      <c r="QD3" s="10"/>
      <c r="QE3" s="10"/>
      <c r="QF3" s="10"/>
      <c r="QG3" s="10"/>
      <c r="QH3" s="10"/>
      <c r="QI3" s="10"/>
      <c r="QJ3" s="10"/>
      <c r="QK3" s="10"/>
      <c r="QL3" s="10"/>
      <c r="QM3" s="10"/>
      <c r="QN3" s="10"/>
      <c r="QO3" s="10"/>
      <c r="QP3" s="10"/>
      <c r="QQ3" s="10"/>
      <c r="QR3" s="10"/>
      <c r="QS3" s="10"/>
      <c r="QT3" s="10"/>
      <c r="QU3" s="10"/>
      <c r="QV3" s="10"/>
      <c r="QW3" s="10"/>
      <c r="QX3" s="10"/>
      <c r="QY3" s="10"/>
      <c r="QZ3" s="10"/>
      <c r="RA3" s="10"/>
      <c r="RB3" s="10"/>
      <c r="RC3" s="10"/>
      <c r="RD3" s="10"/>
      <c r="RE3" s="10"/>
      <c r="RF3" s="10"/>
      <c r="RG3" s="10"/>
      <c r="RH3" s="10"/>
      <c r="RI3" s="10"/>
      <c r="RJ3" s="10"/>
      <c r="RK3" s="10"/>
      <c r="RL3" s="10"/>
      <c r="RM3" s="10"/>
      <c r="RN3" s="10"/>
      <c r="RO3" s="10"/>
      <c r="RP3" s="10"/>
      <c r="RQ3" s="10"/>
      <c r="RR3" s="10"/>
      <c r="RS3" s="10"/>
      <c r="RT3" s="10"/>
      <c r="RU3" s="10"/>
      <c r="RV3" s="10"/>
      <c r="RW3" s="10"/>
      <c r="RX3" s="10"/>
      <c r="RY3" s="10"/>
      <c r="RZ3" s="10"/>
      <c r="SA3" s="10"/>
      <c r="SB3" s="10"/>
      <c r="SC3" s="10"/>
      <c r="SD3" s="10"/>
      <c r="SE3" s="10"/>
      <c r="SF3" s="10"/>
      <c r="SG3" s="10"/>
      <c r="SH3" s="10"/>
      <c r="SI3" s="10"/>
      <c r="SJ3" s="10"/>
      <c r="SK3" s="10"/>
      <c r="SL3" s="10"/>
      <c r="SM3" s="10"/>
      <c r="SN3" s="10"/>
      <c r="SO3" s="10"/>
      <c r="SP3" s="10"/>
      <c r="SQ3" s="10"/>
      <c r="SR3" s="10"/>
      <c r="SS3" s="10"/>
      <c r="ST3" s="10"/>
      <c r="SU3" s="10"/>
      <c r="SV3" s="10"/>
      <c r="SW3" s="10"/>
      <c r="SX3" s="10"/>
      <c r="SY3" s="10"/>
      <c r="SZ3" s="10"/>
      <c r="TA3" s="10"/>
      <c r="TB3" s="10"/>
      <c r="TC3" s="10"/>
      <c r="TD3" s="10"/>
      <c r="TE3" s="10"/>
      <c r="TF3" s="10"/>
      <c r="TG3" s="10"/>
      <c r="TH3" s="10"/>
      <c r="TI3" s="10"/>
      <c r="TJ3" s="10"/>
      <c r="TK3" s="10"/>
      <c r="TL3" s="10"/>
      <c r="TM3" s="10"/>
      <c r="TN3" s="10"/>
      <c r="TO3" s="10"/>
      <c r="TP3" s="10"/>
      <c r="TQ3" s="10"/>
      <c r="TR3" s="10"/>
      <c r="TS3" s="10"/>
      <c r="TT3" s="10"/>
      <c r="TU3" s="10"/>
      <c r="TV3" s="10"/>
      <c r="TW3" s="10"/>
      <c r="TX3" s="10"/>
      <c r="TY3" s="10"/>
      <c r="TZ3" s="10"/>
      <c r="UA3" s="10"/>
      <c r="UB3" s="10"/>
      <c r="UC3" s="10"/>
      <c r="UD3" s="10"/>
      <c r="UE3" s="10"/>
      <c r="UF3" s="10"/>
      <c r="UG3" s="10"/>
      <c r="UH3" s="10"/>
      <c r="UI3" s="10"/>
      <c r="UJ3" s="10"/>
      <c r="UK3" s="10"/>
      <c r="UL3" s="10"/>
      <c r="UM3" s="10"/>
      <c r="UN3" s="10"/>
      <c r="UO3" s="10"/>
      <c r="UP3" s="10"/>
      <c r="UQ3" s="10"/>
      <c r="UR3" s="10"/>
      <c r="US3" s="10"/>
      <c r="UT3" s="10"/>
      <c r="UU3" s="10"/>
      <c r="UV3" s="10"/>
      <c r="UW3" s="10"/>
      <c r="UX3" s="10"/>
      <c r="UY3" s="10"/>
      <c r="UZ3" s="10"/>
      <c r="VA3" s="10"/>
      <c r="VB3" s="10"/>
      <c r="VC3" s="10"/>
      <c r="VD3" s="10"/>
      <c r="VE3" s="10"/>
      <c r="VF3" s="10"/>
      <c r="VG3" s="10"/>
      <c r="VH3" s="10"/>
      <c r="VI3" s="10"/>
      <c r="VJ3" s="10"/>
      <c r="VK3" s="10"/>
      <c r="VL3" s="10"/>
      <c r="VM3" s="10"/>
      <c r="VN3" s="10"/>
      <c r="VO3" s="10"/>
      <c r="VP3" s="10"/>
      <c r="VQ3" s="10"/>
      <c r="VR3" s="10"/>
      <c r="VS3" s="10"/>
      <c r="VT3" s="10"/>
      <c r="VU3" s="10"/>
      <c r="VV3" s="10"/>
      <c r="VW3" s="10"/>
      <c r="VX3" s="10"/>
      <c r="VY3" s="10"/>
      <c r="VZ3" s="10"/>
      <c r="WA3" s="10"/>
      <c r="WB3" s="10"/>
      <c r="WC3" s="10"/>
      <c r="WD3" s="10"/>
      <c r="WE3" s="10"/>
      <c r="WF3" s="10"/>
      <c r="WG3" s="10"/>
      <c r="WH3" s="10"/>
      <c r="WI3" s="10"/>
      <c r="WJ3" s="10"/>
      <c r="WK3" s="10"/>
      <c r="WL3" s="10"/>
      <c r="WM3" s="10"/>
      <c r="WN3" s="10"/>
      <c r="WO3" s="10"/>
      <c r="WP3" s="10"/>
      <c r="WQ3" s="10"/>
      <c r="WR3" s="10"/>
      <c r="WS3" s="10"/>
      <c r="WT3" s="10"/>
      <c r="WU3" s="10"/>
      <c r="WV3" s="10"/>
      <c r="WW3" s="10"/>
      <c r="WX3" s="10"/>
      <c r="WY3" s="10"/>
      <c r="WZ3" s="10"/>
      <c r="XA3" s="10"/>
      <c r="XB3" s="10"/>
      <c r="XC3" s="10"/>
      <c r="XD3" s="10"/>
      <c r="XE3" s="10"/>
      <c r="XF3" s="10"/>
      <c r="XG3" s="10"/>
      <c r="XH3" s="10"/>
      <c r="XI3" s="10"/>
      <c r="XJ3" s="10"/>
      <c r="XK3" s="10"/>
      <c r="XL3" s="10"/>
      <c r="XM3" s="10"/>
      <c r="XN3" s="10"/>
      <c r="XO3" s="10"/>
      <c r="XP3" s="10"/>
      <c r="XQ3" s="10"/>
      <c r="XR3" s="10"/>
      <c r="XS3" s="10"/>
      <c r="XT3" s="10"/>
      <c r="XU3" s="10"/>
      <c r="XV3" s="10"/>
      <c r="XW3" s="10"/>
      <c r="XX3" s="10"/>
      <c r="XY3" s="10"/>
      <c r="XZ3" s="10"/>
      <c r="YA3" s="10"/>
      <c r="YB3" s="10"/>
      <c r="YC3" s="10"/>
      <c r="YD3" s="10"/>
      <c r="YE3" s="10"/>
      <c r="YF3" s="10"/>
      <c r="YG3" s="10"/>
      <c r="YH3" s="10"/>
      <c r="YI3" s="10"/>
      <c r="YJ3" s="10"/>
      <c r="YK3" s="10"/>
      <c r="YL3" s="10"/>
      <c r="YM3" s="10"/>
      <c r="YN3" s="10"/>
      <c r="YO3" s="10"/>
      <c r="YP3" s="10"/>
      <c r="YQ3" s="10"/>
      <c r="YR3" s="10"/>
      <c r="YS3" s="10"/>
      <c r="YT3" s="10"/>
      <c r="YU3" s="10"/>
      <c r="YV3" s="10"/>
      <c r="YW3" s="10"/>
      <c r="YX3" s="10"/>
      <c r="YY3" s="10"/>
      <c r="YZ3" s="10"/>
      <c r="ZA3" s="10"/>
      <c r="ZB3" s="10"/>
      <c r="ZC3" s="10"/>
      <c r="ZD3" s="10"/>
      <c r="ZE3" s="10"/>
      <c r="ZF3" s="10"/>
      <c r="ZG3" s="10"/>
      <c r="ZH3" s="10"/>
      <c r="ZI3" s="10"/>
      <c r="ZJ3" s="10"/>
      <c r="ZK3" s="10"/>
      <c r="ZL3" s="10"/>
      <c r="ZM3" s="10"/>
      <c r="ZN3" s="10"/>
      <c r="ZO3" s="10"/>
      <c r="ZP3" s="10"/>
      <c r="ZQ3" s="10"/>
      <c r="ZR3" s="10"/>
      <c r="ZS3" s="10"/>
      <c r="ZT3" s="10"/>
      <c r="ZU3" s="10"/>
      <c r="ZV3" s="10"/>
      <c r="ZW3" s="10"/>
      <c r="ZX3" s="10"/>
      <c r="ZY3" s="10"/>
      <c r="ZZ3" s="10"/>
      <c r="AAA3" s="10"/>
      <c r="AAB3" s="10"/>
      <c r="AAC3" s="10"/>
      <c r="AAD3" s="10"/>
      <c r="AAE3" s="10"/>
      <c r="AAF3" s="10"/>
      <c r="AAG3" s="10"/>
      <c r="AAH3" s="10"/>
      <c r="AAI3" s="10"/>
      <c r="AAJ3" s="10"/>
      <c r="AAK3" s="10"/>
      <c r="AAL3" s="10"/>
      <c r="AAM3" s="10"/>
      <c r="AAN3" s="10"/>
      <c r="AAO3" s="10"/>
      <c r="AAP3" s="10"/>
      <c r="AAQ3" s="10"/>
      <c r="AAR3" s="10"/>
      <c r="AAS3" s="10"/>
      <c r="AAT3" s="10"/>
      <c r="AAU3" s="10"/>
      <c r="AAV3" s="10"/>
      <c r="AAW3" s="10"/>
      <c r="AAX3" s="10"/>
      <c r="AAY3" s="10"/>
      <c r="AAZ3" s="10"/>
      <c r="ABA3" s="10"/>
      <c r="ABB3" s="10"/>
      <c r="ABC3" s="10"/>
      <c r="ABD3" s="10"/>
      <c r="ABE3" s="10"/>
      <c r="ABF3" s="10"/>
      <c r="ABG3" s="10"/>
      <c r="ABH3" s="10"/>
      <c r="ABI3" s="10"/>
      <c r="ABJ3" s="10"/>
      <c r="ABK3" s="10"/>
      <c r="ABL3" s="10"/>
      <c r="ABM3" s="10"/>
      <c r="ABN3" s="10"/>
      <c r="ABO3" s="10"/>
      <c r="ABP3" s="10"/>
      <c r="ABQ3" s="10"/>
      <c r="ABR3" s="10"/>
      <c r="ABS3" s="10"/>
      <c r="ABT3" s="10"/>
      <c r="ABU3" s="10"/>
      <c r="ABV3" s="10"/>
      <c r="ABW3" s="10"/>
      <c r="ABX3" s="10"/>
      <c r="ABY3" s="10"/>
      <c r="ABZ3" s="10"/>
      <c r="ACA3" s="10"/>
      <c r="ACB3" s="10"/>
      <c r="ACC3" s="10"/>
      <c r="ACD3" s="10"/>
      <c r="ACE3" s="10"/>
      <c r="ACF3" s="10"/>
      <c r="ACG3" s="10"/>
      <c r="ACH3" s="10"/>
      <c r="ACI3" s="10"/>
      <c r="ACJ3" s="10"/>
      <c r="ACK3" s="10"/>
      <c r="ACL3" s="10"/>
      <c r="ACM3" s="10"/>
      <c r="ACN3" s="10"/>
      <c r="ACO3" s="10"/>
      <c r="ACP3" s="10"/>
      <c r="ACQ3" s="10"/>
      <c r="ACR3" s="10"/>
      <c r="ACS3" s="10"/>
      <c r="ACT3" s="10"/>
      <c r="ACU3" s="10"/>
      <c r="ACV3" s="10"/>
      <c r="ACW3" s="10"/>
      <c r="ACX3" s="10"/>
      <c r="ACY3" s="10"/>
      <c r="ACZ3" s="10"/>
      <c r="ADA3" s="10"/>
      <c r="ADB3" s="10"/>
      <c r="ADC3" s="10"/>
      <c r="ADD3" s="10"/>
      <c r="ADE3" s="10"/>
      <c r="ADF3" s="10"/>
      <c r="ADG3" s="10"/>
      <c r="ADH3" s="10"/>
      <c r="ADI3" s="10"/>
      <c r="ADJ3" s="10"/>
      <c r="ADK3" s="10"/>
      <c r="ADL3" s="10"/>
      <c r="ADM3" s="10"/>
      <c r="ADN3" s="10"/>
      <c r="ADO3" s="10"/>
      <c r="ADP3" s="10"/>
      <c r="ADQ3" s="10"/>
      <c r="ADR3" s="10"/>
      <c r="ADS3" s="10"/>
      <c r="ADT3" s="10"/>
      <c r="ADU3" s="10"/>
      <c r="ADV3" s="10"/>
      <c r="ADW3" s="10"/>
      <c r="ADX3" s="10"/>
      <c r="ADY3" s="10"/>
      <c r="ADZ3" s="10"/>
      <c r="AEA3" s="10"/>
      <c r="AEB3" s="10"/>
      <c r="AEC3" s="10"/>
      <c r="AED3" s="10"/>
      <c r="AEE3" s="10"/>
      <c r="AEF3" s="10"/>
      <c r="AEG3" s="10"/>
      <c r="AEH3" s="10"/>
      <c r="AEI3" s="10"/>
      <c r="AEJ3" s="10"/>
      <c r="AEK3" s="10"/>
      <c r="AEL3" s="10"/>
      <c r="AEM3" s="10"/>
      <c r="AEN3" s="10"/>
      <c r="AEO3" s="10"/>
      <c r="AEP3" s="10"/>
      <c r="AEQ3" s="10"/>
      <c r="AER3" s="10"/>
      <c r="AES3" s="10"/>
      <c r="AET3" s="10"/>
      <c r="AEU3" s="10"/>
      <c r="AEV3" s="10"/>
      <c r="AEW3" s="10"/>
      <c r="AEX3" s="10"/>
      <c r="AEY3" s="10"/>
      <c r="AEZ3" s="10"/>
      <c r="AFA3" s="10"/>
      <c r="AFB3" s="10"/>
      <c r="AFC3" s="10"/>
      <c r="AFD3" s="10"/>
      <c r="AFE3" s="10"/>
      <c r="AFF3" s="10"/>
      <c r="AFG3" s="10"/>
      <c r="AFH3" s="10"/>
      <c r="AFI3" s="10"/>
      <c r="AFJ3" s="10"/>
      <c r="AFK3" s="10"/>
      <c r="AFL3" s="10"/>
      <c r="AFM3" s="10"/>
      <c r="AFN3" s="10"/>
      <c r="AFO3" s="10"/>
      <c r="AFP3" s="10"/>
      <c r="AFQ3" s="10"/>
      <c r="AFR3" s="10"/>
      <c r="AFS3" s="10"/>
      <c r="AFT3" s="10"/>
      <c r="AFU3" s="10"/>
      <c r="AFV3" s="10"/>
      <c r="AFW3" s="10"/>
      <c r="AFX3" s="10"/>
      <c r="AFY3" s="10"/>
      <c r="AFZ3" s="10"/>
      <c r="AGA3" s="10"/>
      <c r="AGB3" s="10"/>
      <c r="AGC3" s="10"/>
      <c r="AGD3" s="10"/>
      <c r="AGE3" s="10"/>
      <c r="AGF3" s="10"/>
      <c r="AGG3" s="10"/>
      <c r="AGH3" s="10"/>
      <c r="AGI3" s="10"/>
      <c r="AGJ3" s="10"/>
      <c r="AGK3" s="10"/>
      <c r="AGL3" s="10"/>
      <c r="AGM3" s="10"/>
      <c r="AGN3" s="10"/>
      <c r="AGO3" s="10"/>
      <c r="AGP3" s="10"/>
      <c r="AGQ3" s="10"/>
      <c r="AGR3" s="10"/>
      <c r="AGS3" s="10"/>
      <c r="AGT3" s="10"/>
      <c r="AGU3" s="10"/>
      <c r="AGV3" s="10"/>
      <c r="AGW3" s="10"/>
      <c r="AGX3" s="10"/>
      <c r="AGY3" s="10"/>
      <c r="AGZ3" s="10"/>
      <c r="AHA3" s="10"/>
      <c r="AHB3" s="10"/>
      <c r="AHC3" s="10"/>
      <c r="AHD3" s="10"/>
      <c r="AHE3" s="10"/>
      <c r="AHF3" s="10"/>
      <c r="AHG3" s="10"/>
      <c r="AHH3" s="10"/>
      <c r="AHI3" s="10"/>
      <c r="AHJ3" s="10"/>
      <c r="AHK3" s="10"/>
      <c r="AHL3" s="10"/>
      <c r="AHM3" s="10"/>
      <c r="AHN3" s="10"/>
      <c r="AHO3" s="10"/>
      <c r="AHP3" s="10"/>
      <c r="AHQ3" s="10"/>
      <c r="AHR3" s="10"/>
      <c r="AHS3" s="10"/>
      <c r="AHT3" s="10"/>
      <c r="AHU3" s="10"/>
      <c r="AHV3" s="10"/>
      <c r="AHW3" s="10"/>
      <c r="AHX3" s="10"/>
      <c r="AHY3" s="10"/>
      <c r="AHZ3" s="10"/>
      <c r="AIA3" s="10"/>
      <c r="AIB3" s="10"/>
      <c r="AIC3" s="10"/>
      <c r="AID3" s="10"/>
      <c r="AIE3" s="10"/>
      <c r="AIF3" s="10"/>
      <c r="AIG3" s="10"/>
      <c r="AIH3" s="10"/>
      <c r="AII3" s="10"/>
      <c r="AIJ3" s="10"/>
      <c r="AIK3" s="10"/>
      <c r="AIL3" s="10"/>
      <c r="AIM3" s="10"/>
      <c r="AIN3" s="10"/>
      <c r="AIO3" s="10"/>
      <c r="AIP3" s="10"/>
      <c r="AIQ3" s="10"/>
      <c r="AIR3" s="10"/>
      <c r="AIS3" s="10"/>
      <c r="AIT3" s="10"/>
      <c r="AIU3" s="10"/>
      <c r="AIV3" s="10"/>
      <c r="AIW3" s="10"/>
      <c r="AIX3" s="10"/>
      <c r="AIY3" s="10"/>
      <c r="AIZ3" s="10"/>
      <c r="AJA3" s="10"/>
      <c r="AJB3" s="10"/>
      <c r="AJC3" s="10"/>
      <c r="AJD3" s="10"/>
      <c r="AJE3" s="10"/>
      <c r="AJF3" s="10"/>
      <c r="AJG3" s="10"/>
      <c r="AJH3" s="10"/>
      <c r="AJI3" s="10"/>
      <c r="AJJ3" s="10"/>
      <c r="AJK3" s="10"/>
      <c r="AJL3" s="10"/>
      <c r="AJM3" s="10"/>
      <c r="AJN3" s="10"/>
      <c r="AJO3" s="10"/>
      <c r="AJP3" s="10"/>
      <c r="AJQ3" s="10"/>
      <c r="AJR3" s="10"/>
      <c r="AJS3" s="10"/>
      <c r="AJT3" s="10"/>
      <c r="AJU3" s="10"/>
      <c r="AJV3" s="10"/>
      <c r="AJW3" s="10"/>
      <c r="AJX3" s="10"/>
      <c r="AJY3" s="10"/>
      <c r="AJZ3" s="10"/>
      <c r="AKA3" s="10"/>
      <c r="AKB3" s="10"/>
      <c r="AKC3" s="10"/>
      <c r="AKD3" s="10"/>
      <c r="AKE3" s="10"/>
      <c r="AKF3" s="10"/>
      <c r="AKG3" s="10"/>
      <c r="AKH3" s="10"/>
      <c r="AKI3" s="10"/>
      <c r="AKJ3" s="10"/>
      <c r="AKK3" s="10"/>
      <c r="AKL3" s="10"/>
      <c r="AKM3" s="10"/>
      <c r="AKN3" s="10"/>
      <c r="AKO3" s="10"/>
      <c r="AKP3" s="10"/>
      <c r="AKQ3" s="10"/>
      <c r="AKR3" s="10"/>
      <c r="AKS3" s="10"/>
      <c r="AKT3" s="10"/>
      <c r="AKU3" s="10"/>
      <c r="AKV3" s="10"/>
      <c r="AKW3" s="10"/>
      <c r="AKX3" s="10"/>
      <c r="AKY3" s="10"/>
      <c r="AKZ3" s="10"/>
      <c r="ALA3" s="10"/>
      <c r="ALB3" s="10"/>
      <c r="ALC3" s="10"/>
      <c r="ALD3" s="10"/>
      <c r="ALE3" s="10"/>
      <c r="ALF3" s="10"/>
      <c r="ALG3" s="10"/>
      <c r="ALH3" s="10"/>
      <c r="ALI3" s="10"/>
      <c r="ALJ3" s="10"/>
      <c r="ALK3" s="10"/>
      <c r="ALL3" s="10"/>
      <c r="ALM3" s="10"/>
      <c r="ALN3" s="10"/>
      <c r="ALO3" s="10"/>
      <c r="ALP3" s="10"/>
      <c r="ALQ3" s="10"/>
      <c r="ALR3" s="10"/>
      <c r="ALS3" s="10"/>
      <c r="ALT3" s="10"/>
      <c r="ALU3" s="10"/>
      <c r="ALV3" s="10"/>
      <c r="ALW3" s="10"/>
      <c r="ALX3" s="10"/>
      <c r="ALY3" s="10"/>
      <c r="ALZ3" s="10"/>
      <c r="AMA3" s="10"/>
      <c r="AMB3" s="10"/>
      <c r="AMC3" s="10"/>
      <c r="AMD3" s="10"/>
      <c r="AME3" s="10"/>
      <c r="AMF3" s="10"/>
      <c r="AMG3" s="10"/>
      <c r="AMH3" s="10"/>
      <c r="AMI3" s="10"/>
      <c r="AMJ3" s="10"/>
    </row>
    <row r="4" spans="1:1025" x14ac:dyDescent="0.25">
      <c r="A4" s="25"/>
      <c r="B4" s="13" t="s">
        <v>31</v>
      </c>
      <c r="C4" s="13" t="s">
        <v>32</v>
      </c>
      <c r="D4" s="13" t="s">
        <v>53</v>
      </c>
      <c r="E4" s="13" t="s">
        <v>33</v>
      </c>
      <c r="F4" s="13" t="s">
        <v>34</v>
      </c>
      <c r="G4" s="13" t="s">
        <v>31</v>
      </c>
      <c r="H4" s="13" t="s">
        <v>32</v>
      </c>
      <c r="I4" s="13" t="s">
        <v>35</v>
      </c>
      <c r="J4" s="13" t="s">
        <v>33</v>
      </c>
      <c r="K4" s="13" t="s">
        <v>34</v>
      </c>
      <c r="L4" s="13" t="s">
        <v>36</v>
      </c>
      <c r="M4" s="13" t="s">
        <v>1</v>
      </c>
      <c r="N4" s="28"/>
      <c r="O4" s="28"/>
      <c r="P4" s="30"/>
      <c r="Q4" s="30"/>
      <c r="R4" s="30"/>
      <c r="S4" s="30"/>
      <c r="T4" s="37"/>
      <c r="U4" s="22"/>
      <c r="AMK4"/>
    </row>
    <row r="5" spans="1:1025" x14ac:dyDescent="0.25">
      <c r="A5" s="16" t="s">
        <v>41</v>
      </c>
      <c r="B5" s="17">
        <v>60</v>
      </c>
      <c r="C5" s="20">
        <v>51</v>
      </c>
      <c r="D5" s="17"/>
      <c r="E5" s="17">
        <v>60</v>
      </c>
      <c r="F5" s="17">
        <v>58</v>
      </c>
      <c r="G5" s="17">
        <v>60</v>
      </c>
      <c r="H5" s="17">
        <v>52</v>
      </c>
      <c r="I5" s="17">
        <v>52</v>
      </c>
      <c r="J5" s="17"/>
      <c r="K5" s="20">
        <v>49</v>
      </c>
      <c r="L5" s="17"/>
      <c r="M5" s="17"/>
      <c r="N5" s="12">
        <f>SUM(B5:M5)</f>
        <v>442</v>
      </c>
      <c r="O5" s="14">
        <f>COUNTA(B5:M5)</f>
        <v>8</v>
      </c>
      <c r="P5" s="18">
        <v>49</v>
      </c>
      <c r="Q5" s="18">
        <v>51</v>
      </c>
      <c r="R5" s="18"/>
      <c r="S5" s="18"/>
      <c r="T5" s="15">
        <f>SUM(N5-SUM(P5+Q5+R5+S5))</f>
        <v>342</v>
      </c>
      <c r="U5" s="1">
        <f>RANK(T5,($T$5:$T$20),0)</f>
        <v>1</v>
      </c>
      <c r="AMK5"/>
    </row>
    <row r="6" spans="1:1025" x14ac:dyDescent="0.25">
      <c r="A6" s="16" t="s">
        <v>46</v>
      </c>
      <c r="B6" s="17">
        <v>54</v>
      </c>
      <c r="C6" s="20">
        <v>52</v>
      </c>
      <c r="D6" s="17"/>
      <c r="E6" s="20">
        <v>53</v>
      </c>
      <c r="F6" s="17">
        <v>60</v>
      </c>
      <c r="G6" s="17">
        <v>54</v>
      </c>
      <c r="H6" s="17"/>
      <c r="I6" s="17">
        <v>54</v>
      </c>
      <c r="J6" s="17">
        <v>56</v>
      </c>
      <c r="K6" s="17">
        <v>58</v>
      </c>
      <c r="L6" s="17"/>
      <c r="M6" s="17"/>
      <c r="N6" s="12">
        <f>SUM(B6:M6)</f>
        <v>441</v>
      </c>
      <c r="O6" s="14">
        <f>COUNTA(B6:M6)</f>
        <v>8</v>
      </c>
      <c r="P6" s="18">
        <v>53</v>
      </c>
      <c r="Q6" s="18">
        <v>53</v>
      </c>
      <c r="R6" s="18"/>
      <c r="S6" s="18"/>
      <c r="T6" s="15">
        <f>SUM(N6-SUM(P6+Q6+R6+S6))</f>
        <v>335</v>
      </c>
      <c r="U6" s="1">
        <f>RANK(T6,($T$5:$T$20),0)</f>
        <v>2</v>
      </c>
      <c r="AMK6"/>
    </row>
    <row r="7" spans="1:1025" x14ac:dyDescent="0.25">
      <c r="A7" s="16" t="s">
        <v>9</v>
      </c>
      <c r="B7" s="17">
        <v>53</v>
      </c>
      <c r="C7" s="17">
        <v>50</v>
      </c>
      <c r="D7" s="17"/>
      <c r="E7" s="17">
        <v>48</v>
      </c>
      <c r="F7" s="17">
        <v>52</v>
      </c>
      <c r="G7" s="17"/>
      <c r="H7" s="17"/>
      <c r="I7" s="17">
        <v>60</v>
      </c>
      <c r="J7" s="17"/>
      <c r="K7" s="17">
        <v>52</v>
      </c>
      <c r="L7" s="17"/>
      <c r="M7" s="17"/>
      <c r="N7" s="12">
        <f>SUM(B7:M7)</f>
        <v>315</v>
      </c>
      <c r="O7" s="14">
        <f>COUNTA(B7:M7)</f>
        <v>6</v>
      </c>
      <c r="P7" s="18"/>
      <c r="Q7" s="18"/>
      <c r="R7" s="18"/>
      <c r="S7" s="18"/>
      <c r="T7" s="15">
        <f>SUM(N7-SUM(P7+Q7+R7+S7))</f>
        <v>315</v>
      </c>
      <c r="U7" s="1">
        <f>RANK(T7,($T$5:$T$20),0)</f>
        <v>3</v>
      </c>
      <c r="AMK7"/>
    </row>
    <row r="8" spans="1:1025" x14ac:dyDescent="0.25">
      <c r="A8" s="16" t="s">
        <v>47</v>
      </c>
      <c r="B8" s="20">
        <v>42</v>
      </c>
      <c r="C8" s="17">
        <v>58</v>
      </c>
      <c r="D8" s="17"/>
      <c r="E8" s="17">
        <v>46</v>
      </c>
      <c r="F8" s="17">
        <v>54</v>
      </c>
      <c r="G8" s="17">
        <v>50</v>
      </c>
      <c r="H8" s="17"/>
      <c r="I8" s="20">
        <v>36</v>
      </c>
      <c r="J8" s="17"/>
      <c r="K8" s="17">
        <v>53</v>
      </c>
      <c r="L8" s="17">
        <v>54</v>
      </c>
      <c r="M8" s="17"/>
      <c r="N8" s="12">
        <f>SUM(B8:M8)</f>
        <v>393</v>
      </c>
      <c r="O8" s="14">
        <f>COUNTA(B8:M8)</f>
        <v>8</v>
      </c>
      <c r="P8" s="18">
        <v>42</v>
      </c>
      <c r="Q8" s="18">
        <v>36</v>
      </c>
      <c r="R8" s="18"/>
      <c r="S8" s="18"/>
      <c r="T8" s="15">
        <f>SUM(N8-SUM(P8+Q8+R8+S8))</f>
        <v>315</v>
      </c>
      <c r="U8" s="1">
        <f>RANK(T8,($T$5:$T$20),0)</f>
        <v>3</v>
      </c>
      <c r="AMK8"/>
    </row>
    <row r="9" spans="1:1025" x14ac:dyDescent="0.25">
      <c r="A9" s="16" t="s">
        <v>40</v>
      </c>
      <c r="B9" s="17">
        <v>45</v>
      </c>
      <c r="C9" s="17">
        <v>48</v>
      </c>
      <c r="D9" s="17"/>
      <c r="E9" s="17"/>
      <c r="F9" s="17">
        <v>56</v>
      </c>
      <c r="G9" s="17"/>
      <c r="H9" s="17">
        <v>51</v>
      </c>
      <c r="I9" s="17">
        <v>50</v>
      </c>
      <c r="J9" s="17"/>
      <c r="K9" s="17">
        <v>56</v>
      </c>
      <c r="L9" s="17"/>
      <c r="M9" s="17"/>
      <c r="N9" s="12">
        <f>SUM(B9:M9)</f>
        <v>306</v>
      </c>
      <c r="O9" s="14">
        <f>COUNTA(B9:M9)</f>
        <v>6</v>
      </c>
      <c r="P9" s="18"/>
      <c r="Q9" s="18"/>
      <c r="R9" s="18"/>
      <c r="S9" s="18"/>
      <c r="T9" s="15">
        <f>SUM(N9-SUM(P9+Q9+R9+S9))</f>
        <v>306</v>
      </c>
      <c r="U9" s="1">
        <f>RANK(T9,($T$5:$T$20),0)</f>
        <v>5</v>
      </c>
      <c r="AMK9"/>
    </row>
    <row r="10" spans="1:1025" x14ac:dyDescent="0.25">
      <c r="A10" s="16" t="s">
        <v>38</v>
      </c>
      <c r="B10" s="17">
        <v>50</v>
      </c>
      <c r="C10" s="20">
        <v>39</v>
      </c>
      <c r="D10" s="17"/>
      <c r="E10" s="17">
        <v>52</v>
      </c>
      <c r="F10" s="17">
        <v>41</v>
      </c>
      <c r="G10" s="17">
        <v>51</v>
      </c>
      <c r="H10" s="17"/>
      <c r="I10" s="17">
        <v>52</v>
      </c>
      <c r="J10" s="17"/>
      <c r="K10" s="20">
        <v>40</v>
      </c>
      <c r="L10" s="17">
        <v>56</v>
      </c>
      <c r="M10" s="17"/>
      <c r="N10" s="12">
        <f>SUM(B10:M10)</f>
        <v>381</v>
      </c>
      <c r="O10" s="14">
        <f>COUNTA(B10:M10)</f>
        <v>8</v>
      </c>
      <c r="P10" s="18">
        <v>40</v>
      </c>
      <c r="Q10" s="18">
        <v>39</v>
      </c>
      <c r="R10" s="18"/>
      <c r="S10" s="18"/>
      <c r="T10" s="15">
        <f>SUM(N10-SUM(P10+Q10+R10+S10))</f>
        <v>302</v>
      </c>
      <c r="U10" s="1">
        <f>RANK(T10,($T$5:$T$20),0)</f>
        <v>6</v>
      </c>
      <c r="AMK10"/>
    </row>
    <row r="11" spans="1:1025" x14ac:dyDescent="0.25">
      <c r="A11" s="16" t="s">
        <v>37</v>
      </c>
      <c r="B11" s="17"/>
      <c r="C11" s="17">
        <v>45</v>
      </c>
      <c r="D11" s="17"/>
      <c r="E11" s="17">
        <v>50</v>
      </c>
      <c r="F11" s="17">
        <v>50</v>
      </c>
      <c r="G11" s="17"/>
      <c r="H11" s="17">
        <v>50</v>
      </c>
      <c r="I11" s="17">
        <v>32</v>
      </c>
      <c r="J11" s="17"/>
      <c r="K11" s="17"/>
      <c r="L11" s="17"/>
      <c r="M11" s="17">
        <v>60</v>
      </c>
      <c r="N11" s="12">
        <f>SUM(B11:M11)</f>
        <v>287</v>
      </c>
      <c r="O11" s="14">
        <f>COUNTA(B11:M11)</f>
        <v>6</v>
      </c>
      <c r="P11" s="18"/>
      <c r="Q11" s="18"/>
      <c r="R11" s="18"/>
      <c r="S11" s="18"/>
      <c r="T11" s="15">
        <f>SUM(N11-SUM(P11+Q11+R11+S11))</f>
        <v>287</v>
      </c>
      <c r="U11" s="1">
        <f>RANK(T11,($T$5:$T$20),0)</f>
        <v>7</v>
      </c>
      <c r="AMK11"/>
    </row>
    <row r="12" spans="1:1025" x14ac:dyDescent="0.25">
      <c r="A12" s="16" t="s">
        <v>43</v>
      </c>
      <c r="B12" s="17">
        <v>48</v>
      </c>
      <c r="C12" s="17">
        <v>44</v>
      </c>
      <c r="D12" s="17"/>
      <c r="E12" s="17">
        <v>45</v>
      </c>
      <c r="F12" s="17"/>
      <c r="G12" s="17"/>
      <c r="H12" s="17"/>
      <c r="I12" s="17">
        <v>51</v>
      </c>
      <c r="J12" s="17"/>
      <c r="K12" s="17">
        <v>41</v>
      </c>
      <c r="L12" s="17">
        <v>52</v>
      </c>
      <c r="M12" s="17"/>
      <c r="N12" s="12">
        <f>SUM(B12:M12)</f>
        <v>281</v>
      </c>
      <c r="O12" s="14">
        <f>COUNTA(B12:M12)</f>
        <v>6</v>
      </c>
      <c r="P12" s="18"/>
      <c r="Q12" s="18"/>
      <c r="R12" s="18"/>
      <c r="S12" s="18"/>
      <c r="T12" s="15">
        <f>SUM(N12-SUM(P12+Q12+R12+S12))</f>
        <v>281</v>
      </c>
      <c r="U12" s="1">
        <f>RANK(T12,($T$5:$T$20),0)</f>
        <v>8</v>
      </c>
      <c r="AMK12"/>
    </row>
    <row r="13" spans="1:1025" x14ac:dyDescent="0.25">
      <c r="A13" s="16" t="s">
        <v>45</v>
      </c>
      <c r="B13" s="17">
        <v>52</v>
      </c>
      <c r="C13" s="17">
        <v>42</v>
      </c>
      <c r="D13" s="17"/>
      <c r="E13" s="17">
        <v>44</v>
      </c>
      <c r="F13" s="17">
        <v>53</v>
      </c>
      <c r="G13" s="17"/>
      <c r="H13" s="17"/>
      <c r="I13" s="17">
        <v>30</v>
      </c>
      <c r="J13" s="17"/>
      <c r="K13" s="17">
        <v>46</v>
      </c>
      <c r="L13" s="17"/>
      <c r="M13" s="17"/>
      <c r="N13" s="12">
        <f>SUM(B13:M13)</f>
        <v>267</v>
      </c>
      <c r="O13" s="14">
        <f>COUNTA(B13:M13)</f>
        <v>6</v>
      </c>
      <c r="P13" s="18"/>
      <c r="Q13" s="18"/>
      <c r="R13" s="18"/>
      <c r="S13" s="18"/>
      <c r="T13" s="15">
        <f>SUM(N13-SUM(P13+Q13+R13+S13))</f>
        <v>267</v>
      </c>
      <c r="U13" s="1">
        <f>RANK(T13,($T$5:$T$20),0)</f>
        <v>9</v>
      </c>
      <c r="AMK13"/>
    </row>
    <row r="14" spans="1:1025" x14ac:dyDescent="0.25">
      <c r="A14" s="16" t="s">
        <v>16</v>
      </c>
      <c r="B14" s="17"/>
      <c r="C14" s="17">
        <v>60</v>
      </c>
      <c r="D14" s="17"/>
      <c r="E14" s="17"/>
      <c r="F14" s="17"/>
      <c r="G14" s="17"/>
      <c r="H14" s="17">
        <v>54</v>
      </c>
      <c r="I14" s="17">
        <v>38</v>
      </c>
      <c r="J14" s="17"/>
      <c r="K14" s="17">
        <v>52</v>
      </c>
      <c r="L14" s="17"/>
      <c r="M14" s="17">
        <v>53</v>
      </c>
      <c r="N14" s="12">
        <f>SUM(B14:M14)</f>
        <v>257</v>
      </c>
      <c r="O14" s="14">
        <f>COUNTA(B14:M14)</f>
        <v>5</v>
      </c>
      <c r="P14" s="18"/>
      <c r="Q14" s="18"/>
      <c r="R14" s="18"/>
      <c r="S14" s="18"/>
      <c r="T14" s="15">
        <f>SUM(N14-SUM(P14+Q14+R14+S14))</f>
        <v>257</v>
      </c>
      <c r="U14" s="1">
        <f>RANK(T14,($T$5:$T$20),0)</f>
        <v>10</v>
      </c>
      <c r="AMK14"/>
    </row>
    <row r="15" spans="1:1025" x14ac:dyDescent="0.25">
      <c r="A15" s="16" t="s">
        <v>44</v>
      </c>
      <c r="B15" s="17">
        <v>43</v>
      </c>
      <c r="C15" s="17"/>
      <c r="D15" s="17"/>
      <c r="E15" s="17"/>
      <c r="F15" s="17">
        <v>38</v>
      </c>
      <c r="G15" s="17">
        <v>52</v>
      </c>
      <c r="H15" s="17"/>
      <c r="I15" s="17">
        <v>36</v>
      </c>
      <c r="J15" s="17"/>
      <c r="K15" s="17">
        <v>39</v>
      </c>
      <c r="L15" s="17"/>
      <c r="M15" s="17"/>
      <c r="N15" s="12">
        <f>SUM(B15:M15)</f>
        <v>208</v>
      </c>
      <c r="O15" s="14">
        <f>COUNTA(B15:M15)</f>
        <v>5</v>
      </c>
      <c r="P15" s="18"/>
      <c r="Q15" s="18"/>
      <c r="R15" s="18"/>
      <c r="S15" s="18"/>
      <c r="T15" s="15">
        <f>SUM(N15-SUM(P15+Q15+R15+S15))</f>
        <v>208</v>
      </c>
      <c r="U15" s="1">
        <f>RANK(T15,($T$5:$T$20),0)</f>
        <v>11</v>
      </c>
    </row>
    <row r="16" spans="1:1025" x14ac:dyDescent="0.25">
      <c r="A16" s="16" t="s">
        <v>17</v>
      </c>
      <c r="B16" s="17"/>
      <c r="C16" s="17">
        <v>46</v>
      </c>
      <c r="D16" s="17"/>
      <c r="E16" s="17"/>
      <c r="F16" s="17">
        <v>43</v>
      </c>
      <c r="G16" s="17"/>
      <c r="H16" s="17"/>
      <c r="I16" s="17">
        <v>48</v>
      </c>
      <c r="J16" s="17"/>
      <c r="K16" s="17">
        <v>60</v>
      </c>
      <c r="L16" s="17"/>
      <c r="M16" s="17"/>
      <c r="N16" s="12">
        <f>SUM(B16:M16)</f>
        <v>197</v>
      </c>
      <c r="O16" s="14">
        <f>COUNTA(B16:M16)</f>
        <v>4</v>
      </c>
      <c r="P16" s="18"/>
      <c r="Q16" s="18"/>
      <c r="R16" s="18"/>
      <c r="S16" s="18"/>
      <c r="T16" s="15">
        <f>SUM(N16-SUM(P16+Q16+R16+S16))</f>
        <v>197</v>
      </c>
      <c r="U16" s="1">
        <f>RANK(T16,($T$5:$T$20),0)</f>
        <v>12</v>
      </c>
    </row>
    <row r="17" spans="1:21" x14ac:dyDescent="0.25">
      <c r="A17" s="16" t="s">
        <v>56</v>
      </c>
      <c r="B17" s="17"/>
      <c r="C17" s="17">
        <v>54</v>
      </c>
      <c r="D17" s="17"/>
      <c r="E17" s="17"/>
      <c r="F17" s="17">
        <v>42</v>
      </c>
      <c r="G17" s="17"/>
      <c r="H17" s="17"/>
      <c r="I17" s="17">
        <v>46</v>
      </c>
      <c r="J17" s="17"/>
      <c r="K17" s="17">
        <v>44</v>
      </c>
      <c r="L17" s="17"/>
      <c r="M17" s="17"/>
      <c r="N17" s="12">
        <f>SUM(B17:M17)</f>
        <v>186</v>
      </c>
      <c r="O17" s="14">
        <f>COUNTA(B17:M17)</f>
        <v>4</v>
      </c>
      <c r="P17" s="18"/>
      <c r="Q17" s="18"/>
      <c r="R17" s="18"/>
      <c r="S17" s="18"/>
      <c r="T17" s="15">
        <f>SUM(N17-SUM(P17+Q17+R17+S17))</f>
        <v>186</v>
      </c>
      <c r="U17" s="1">
        <f>RANK(T17,($T$5:$T$20),0)</f>
        <v>13</v>
      </c>
    </row>
    <row r="18" spans="1:21" x14ac:dyDescent="0.25">
      <c r="A18" s="16" t="s">
        <v>42</v>
      </c>
      <c r="B18" s="17">
        <v>46</v>
      </c>
      <c r="C18" s="17">
        <v>43</v>
      </c>
      <c r="D18" s="17"/>
      <c r="E18" s="17"/>
      <c r="F18" s="17"/>
      <c r="G18" s="17"/>
      <c r="H18" s="17">
        <v>60</v>
      </c>
      <c r="I18" s="17">
        <v>34</v>
      </c>
      <c r="J18" s="17"/>
      <c r="K18" s="17"/>
      <c r="L18" s="17"/>
      <c r="M18" s="17"/>
      <c r="N18" s="12">
        <f>SUM(B18:M18)</f>
        <v>183</v>
      </c>
      <c r="O18" s="14">
        <f>COUNTA(B18:M18)</f>
        <v>4</v>
      </c>
      <c r="P18" s="18"/>
      <c r="Q18" s="18"/>
      <c r="R18" s="18"/>
      <c r="S18" s="18"/>
      <c r="T18" s="15">
        <f>SUM(N18-SUM(P18+Q18+R18+S18))</f>
        <v>183</v>
      </c>
      <c r="U18" s="1">
        <f>RANK(T18,($T$5:$T$20),0)</f>
        <v>14</v>
      </c>
    </row>
    <row r="19" spans="1:21" x14ac:dyDescent="0.25">
      <c r="A19" s="16" t="s">
        <v>58</v>
      </c>
      <c r="B19" s="17"/>
      <c r="C19" s="17"/>
      <c r="D19" s="17"/>
      <c r="E19" s="17"/>
      <c r="F19" s="17">
        <v>46</v>
      </c>
      <c r="G19" s="17"/>
      <c r="H19" s="17"/>
      <c r="I19" s="17"/>
      <c r="J19" s="17"/>
      <c r="K19" s="17">
        <v>45</v>
      </c>
      <c r="L19" s="17"/>
      <c r="M19" s="17"/>
      <c r="N19" s="12">
        <f>SUM(B19:M19)</f>
        <v>91</v>
      </c>
      <c r="O19" s="14">
        <f>COUNTA(B19:M19)</f>
        <v>2</v>
      </c>
      <c r="P19" s="18"/>
      <c r="Q19" s="18"/>
      <c r="R19" s="18"/>
      <c r="S19" s="18"/>
      <c r="T19" s="15">
        <f>SUM(N19-SUM(P19+Q19+R19+S19))</f>
        <v>91</v>
      </c>
      <c r="U19" s="1">
        <f>RANK(T19,($T$5:$T$20),0)</f>
        <v>15</v>
      </c>
    </row>
    <row r="20" spans="1:21" x14ac:dyDescent="0.25">
      <c r="A20" s="16" t="s">
        <v>57</v>
      </c>
      <c r="B20" s="17"/>
      <c r="C20" s="17"/>
      <c r="D20" s="17"/>
      <c r="E20" s="17"/>
      <c r="F20" s="17">
        <v>39</v>
      </c>
      <c r="G20" s="17"/>
      <c r="H20" s="17"/>
      <c r="I20" s="17"/>
      <c r="J20" s="17"/>
      <c r="K20" s="17">
        <v>50</v>
      </c>
      <c r="L20" s="17"/>
      <c r="M20" s="17"/>
      <c r="N20" s="12">
        <f>SUM(B20:M20)</f>
        <v>89</v>
      </c>
      <c r="O20" s="14">
        <f>COUNTA(B20:M20)</f>
        <v>2</v>
      </c>
      <c r="P20" s="18"/>
      <c r="Q20" s="18"/>
      <c r="R20" s="18"/>
      <c r="S20" s="18"/>
      <c r="T20" s="15">
        <f>SUM(N20-SUM(P20+Q20+R20+S20))</f>
        <v>89</v>
      </c>
      <c r="U20" s="1">
        <f>RANK(T20,($T$5:$T$20),0)</f>
        <v>16</v>
      </c>
    </row>
    <row r="21" spans="1:21" x14ac:dyDescent="0.25"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</row>
    <row r="22" spans="1:21" ht="16.5" thickBot="1" x14ac:dyDescent="0.3"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</row>
    <row r="23" spans="1:21" ht="18.75" thickBot="1" x14ac:dyDescent="0.3">
      <c r="A23" s="21" t="s">
        <v>52</v>
      </c>
      <c r="B23" s="21" t="s">
        <v>7</v>
      </c>
      <c r="C23" s="21" t="s">
        <v>15</v>
      </c>
      <c r="F23" s="7"/>
      <c r="G23" s="5" t="s">
        <v>18</v>
      </c>
      <c r="H23" s="5" t="s">
        <v>19</v>
      </c>
      <c r="I23" s="5" t="s">
        <v>20</v>
      </c>
      <c r="J23" s="5" t="s">
        <v>21</v>
      </c>
      <c r="K23" s="5" t="s">
        <v>22</v>
      </c>
      <c r="L23" s="5" t="s">
        <v>23</v>
      </c>
      <c r="M23" s="5" t="s">
        <v>24</v>
      </c>
      <c r="N23" s="5" t="s">
        <v>25</v>
      </c>
      <c r="O23" s="5" t="s">
        <v>26</v>
      </c>
      <c r="P23" s="5" t="s">
        <v>27</v>
      </c>
    </row>
    <row r="24" spans="1:21" ht="16.5" thickBot="1" x14ac:dyDescent="0.3">
      <c r="A24" s="19" t="s">
        <v>41</v>
      </c>
      <c r="B24" s="1">
        <v>342</v>
      </c>
      <c r="C24" s="1">
        <v>1</v>
      </c>
      <c r="F24" s="8" t="s">
        <v>10</v>
      </c>
      <c r="G24" s="7">
        <v>60</v>
      </c>
      <c r="H24" s="7">
        <v>58</v>
      </c>
      <c r="I24" s="7">
        <v>56</v>
      </c>
      <c r="J24" s="7">
        <v>54</v>
      </c>
      <c r="K24" s="7">
        <v>53</v>
      </c>
      <c r="L24" s="7">
        <v>52</v>
      </c>
      <c r="M24" s="7">
        <v>51</v>
      </c>
      <c r="N24" s="7">
        <v>50</v>
      </c>
      <c r="O24" s="7">
        <v>49</v>
      </c>
      <c r="P24" s="7">
        <v>48</v>
      </c>
    </row>
    <row r="25" spans="1:21" ht="16.5" thickBot="1" x14ac:dyDescent="0.3">
      <c r="A25" s="19" t="s">
        <v>46</v>
      </c>
      <c r="B25" s="1">
        <v>335</v>
      </c>
      <c r="C25" s="1">
        <v>2</v>
      </c>
      <c r="F25" s="8" t="s">
        <v>11</v>
      </c>
      <c r="G25" s="7">
        <v>52</v>
      </c>
      <c r="H25" s="7">
        <v>50</v>
      </c>
      <c r="I25" s="7">
        <v>48</v>
      </c>
      <c r="J25" s="7">
        <v>46</v>
      </c>
      <c r="K25" s="7">
        <v>45</v>
      </c>
      <c r="L25" s="7">
        <v>44</v>
      </c>
      <c r="M25" s="7">
        <v>43</v>
      </c>
      <c r="N25" s="7">
        <v>42</v>
      </c>
      <c r="O25" s="7">
        <v>41</v>
      </c>
      <c r="P25" s="7">
        <v>40</v>
      </c>
    </row>
    <row r="26" spans="1:21" ht="16.5" thickBot="1" x14ac:dyDescent="0.3">
      <c r="A26" s="19" t="s">
        <v>9</v>
      </c>
      <c r="B26" s="1">
        <v>315</v>
      </c>
      <c r="C26" s="1">
        <v>3</v>
      </c>
      <c r="F26" s="8" t="s">
        <v>12</v>
      </c>
      <c r="G26" s="7">
        <v>44</v>
      </c>
      <c r="H26" s="7">
        <v>42</v>
      </c>
      <c r="I26" s="7">
        <v>40</v>
      </c>
      <c r="J26" s="7">
        <v>38</v>
      </c>
      <c r="K26" s="7">
        <v>37</v>
      </c>
      <c r="L26" s="7">
        <v>36</v>
      </c>
      <c r="M26" s="7">
        <v>35</v>
      </c>
      <c r="N26" s="7">
        <v>34</v>
      </c>
      <c r="O26" s="7">
        <v>33</v>
      </c>
      <c r="P26" s="7">
        <v>32</v>
      </c>
    </row>
    <row r="27" spans="1:21" ht="16.5" thickBot="1" x14ac:dyDescent="0.3">
      <c r="A27" s="19" t="s">
        <v>47</v>
      </c>
      <c r="B27" s="1">
        <v>315</v>
      </c>
      <c r="C27" s="1">
        <v>3</v>
      </c>
      <c r="F27" s="8" t="s">
        <v>13</v>
      </c>
      <c r="G27" s="7">
        <v>36</v>
      </c>
      <c r="H27" s="7">
        <v>34</v>
      </c>
      <c r="I27" s="7">
        <v>32</v>
      </c>
      <c r="J27" s="7">
        <v>30</v>
      </c>
      <c r="K27" s="7">
        <v>29</v>
      </c>
      <c r="L27" s="7">
        <v>28</v>
      </c>
      <c r="M27" s="7">
        <v>27</v>
      </c>
      <c r="N27" s="7">
        <v>26</v>
      </c>
      <c r="O27" s="7">
        <v>25</v>
      </c>
      <c r="P27" s="7">
        <v>24</v>
      </c>
    </row>
    <row r="28" spans="1:21" x14ac:dyDescent="0.25">
      <c r="A28" s="19" t="s">
        <v>40</v>
      </c>
      <c r="B28" s="1">
        <v>306</v>
      </c>
      <c r="C28" s="1">
        <v>5</v>
      </c>
    </row>
    <row r="29" spans="1:21" x14ac:dyDescent="0.25">
      <c r="A29" s="19" t="s">
        <v>38</v>
      </c>
      <c r="B29" s="1">
        <v>302</v>
      </c>
      <c r="C29" s="1">
        <v>6</v>
      </c>
    </row>
    <row r="30" spans="1:21" x14ac:dyDescent="0.25">
      <c r="A30" s="19" t="s">
        <v>37</v>
      </c>
      <c r="B30" s="1">
        <v>287</v>
      </c>
      <c r="C30" s="1">
        <v>7</v>
      </c>
    </row>
    <row r="31" spans="1:21" x14ac:dyDescent="0.25">
      <c r="A31" s="19" t="s">
        <v>43</v>
      </c>
      <c r="B31" s="1">
        <v>281</v>
      </c>
      <c r="C31" s="1">
        <v>8</v>
      </c>
    </row>
    <row r="32" spans="1:21" x14ac:dyDescent="0.25">
      <c r="A32" s="19" t="s">
        <v>45</v>
      </c>
      <c r="B32" s="1">
        <v>267</v>
      </c>
      <c r="C32" s="1">
        <v>9</v>
      </c>
    </row>
    <row r="33" spans="1:3" x14ac:dyDescent="0.25">
      <c r="A33" s="19" t="s">
        <v>16</v>
      </c>
      <c r="B33" s="1">
        <v>257</v>
      </c>
      <c r="C33" s="1">
        <v>10</v>
      </c>
    </row>
    <row r="34" spans="1:3" x14ac:dyDescent="0.25">
      <c r="A34" s="19" t="s">
        <v>44</v>
      </c>
      <c r="B34" s="1">
        <v>208</v>
      </c>
      <c r="C34" s="1">
        <v>11</v>
      </c>
    </row>
    <row r="35" spans="1:3" x14ac:dyDescent="0.25">
      <c r="A35" s="19" t="s">
        <v>17</v>
      </c>
      <c r="B35" s="1">
        <v>197</v>
      </c>
      <c r="C35" s="1">
        <v>12</v>
      </c>
    </row>
    <row r="36" spans="1:3" x14ac:dyDescent="0.25">
      <c r="A36" s="19" t="s">
        <v>56</v>
      </c>
      <c r="B36" s="1">
        <v>186</v>
      </c>
      <c r="C36" s="1">
        <v>13</v>
      </c>
    </row>
    <row r="37" spans="1:3" x14ac:dyDescent="0.25">
      <c r="A37" s="19" t="s">
        <v>42</v>
      </c>
      <c r="B37" s="1">
        <v>183</v>
      </c>
      <c r="C37" s="1">
        <v>14</v>
      </c>
    </row>
    <row r="38" spans="1:3" x14ac:dyDescent="0.25">
      <c r="A38" s="19" t="s">
        <v>58</v>
      </c>
      <c r="B38" s="1">
        <v>91</v>
      </c>
      <c r="C38" s="1">
        <v>15</v>
      </c>
    </row>
    <row r="39" spans="1:3" x14ac:dyDescent="0.25">
      <c r="A39" s="19" t="s">
        <v>57</v>
      </c>
      <c r="B39" s="1">
        <v>89</v>
      </c>
      <c r="C39" s="1">
        <v>16</v>
      </c>
    </row>
  </sheetData>
  <sortState xmlns:xlrd2="http://schemas.microsoft.com/office/spreadsheetml/2017/richdata2" ref="A5:U20">
    <sortCondition ref="U5:U20"/>
  </sortState>
  <mergeCells count="13">
    <mergeCell ref="B1:U1"/>
    <mergeCell ref="A3:A4"/>
    <mergeCell ref="B3:F3"/>
    <mergeCell ref="G3:K3"/>
    <mergeCell ref="L3:M3"/>
    <mergeCell ref="N3:N4"/>
    <mergeCell ref="O3:O4"/>
    <mergeCell ref="P3:P4"/>
    <mergeCell ref="Q3:Q4"/>
    <mergeCell ref="R3:R4"/>
    <mergeCell ref="S3:S4"/>
    <mergeCell ref="T3:T4"/>
    <mergeCell ref="U3:U4"/>
  </mergeCells>
  <pageMargins left="0.7" right="0.7" top="0.75" bottom="0.75" header="0.3" footer="0.3"/>
  <pageSetup orientation="portrait" horizontalDpi="360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558C18-600B-4974-9C55-079BC2ACAE4F}">
  <dimension ref="A1:U21"/>
  <sheetViews>
    <sheetView zoomScaleNormal="100" workbookViewId="0">
      <selection activeCell="A6" sqref="A6:B21"/>
    </sheetView>
  </sheetViews>
  <sheetFormatPr defaultRowHeight="15.75" x14ac:dyDescent="0.25"/>
  <cols>
    <col min="1" max="1" width="32.125" bestFit="1" customWidth="1"/>
  </cols>
  <sheetData>
    <row r="1" spans="1:21" x14ac:dyDescent="0.25">
      <c r="A1" s="25" t="s">
        <v>50</v>
      </c>
      <c r="B1" s="26" t="s">
        <v>28</v>
      </c>
      <c r="C1" s="26"/>
      <c r="D1" s="26"/>
      <c r="E1" s="26"/>
      <c r="F1" s="26"/>
      <c r="G1" s="33" t="s">
        <v>29</v>
      </c>
      <c r="H1" s="34"/>
      <c r="I1" s="34"/>
      <c r="J1" s="34"/>
      <c r="K1" s="35"/>
      <c r="L1" s="26" t="s">
        <v>30</v>
      </c>
      <c r="M1" s="26"/>
      <c r="N1" s="27" t="s">
        <v>49</v>
      </c>
      <c r="O1" s="27" t="s">
        <v>2</v>
      </c>
      <c r="P1" s="29" t="s">
        <v>3</v>
      </c>
      <c r="Q1" s="29" t="s">
        <v>4</v>
      </c>
      <c r="R1" s="29" t="s">
        <v>5</v>
      </c>
      <c r="S1" s="29" t="s">
        <v>6</v>
      </c>
      <c r="T1" s="31" t="s">
        <v>7</v>
      </c>
      <c r="U1" s="22" t="s">
        <v>15</v>
      </c>
    </row>
    <row r="2" spans="1:21" x14ac:dyDescent="0.25">
      <c r="A2" s="25"/>
      <c r="B2" s="13" t="s">
        <v>31</v>
      </c>
      <c r="C2" s="13" t="s">
        <v>32</v>
      </c>
      <c r="D2" s="13" t="s">
        <v>53</v>
      </c>
      <c r="E2" s="13" t="s">
        <v>33</v>
      </c>
      <c r="F2" s="13" t="s">
        <v>34</v>
      </c>
      <c r="G2" s="13" t="s">
        <v>31</v>
      </c>
      <c r="H2" s="13" t="s">
        <v>32</v>
      </c>
      <c r="I2" s="13" t="s">
        <v>35</v>
      </c>
      <c r="J2" s="13" t="s">
        <v>33</v>
      </c>
      <c r="K2" s="13" t="s">
        <v>34</v>
      </c>
      <c r="L2" s="13" t="s">
        <v>36</v>
      </c>
      <c r="M2" s="13" t="s">
        <v>1</v>
      </c>
      <c r="N2" s="28"/>
      <c r="O2" s="28"/>
      <c r="P2" s="30"/>
      <c r="Q2" s="30"/>
      <c r="R2" s="30"/>
      <c r="S2" s="30"/>
      <c r="T2" s="32"/>
      <c r="U2" s="23"/>
    </row>
    <row r="3" spans="1:21" x14ac:dyDescent="0.25">
      <c r="A3" s="16" t="s">
        <v>39</v>
      </c>
      <c r="B3" s="17">
        <v>56</v>
      </c>
      <c r="C3" s="20">
        <v>52</v>
      </c>
      <c r="D3" s="17">
        <v>60</v>
      </c>
      <c r="E3" s="17">
        <v>58</v>
      </c>
      <c r="F3" s="17"/>
      <c r="G3" s="17">
        <v>56</v>
      </c>
      <c r="H3" s="20">
        <v>53</v>
      </c>
      <c r="I3" s="17">
        <v>53</v>
      </c>
      <c r="J3" s="17">
        <v>58</v>
      </c>
      <c r="K3" s="20">
        <v>38</v>
      </c>
      <c r="L3" s="17">
        <v>60</v>
      </c>
      <c r="M3" s="17">
        <v>54</v>
      </c>
      <c r="N3" s="12">
        <f>SUM(B3:M3)</f>
        <v>598</v>
      </c>
      <c r="O3" s="14">
        <f>COUNTA(B3:M3)</f>
        <v>11</v>
      </c>
      <c r="P3" s="18">
        <v>38</v>
      </c>
      <c r="Q3" s="18">
        <v>52</v>
      </c>
      <c r="R3" s="18">
        <v>53</v>
      </c>
      <c r="S3" s="18"/>
      <c r="T3" s="15">
        <f>SUM(N3-SUM(P3+Q3+R3+S3))</f>
        <v>455</v>
      </c>
      <c r="U3" s="1">
        <f>RANK(T3,($T$3:$T$6),0)</f>
        <v>1</v>
      </c>
    </row>
    <row r="4" spans="1:21" x14ac:dyDescent="0.25">
      <c r="A4" s="16" t="s">
        <v>48</v>
      </c>
      <c r="B4" s="17">
        <v>58</v>
      </c>
      <c r="C4" s="20">
        <v>53</v>
      </c>
      <c r="D4" s="17">
        <v>58</v>
      </c>
      <c r="E4" s="17">
        <v>54</v>
      </c>
      <c r="F4" s="20">
        <v>52</v>
      </c>
      <c r="G4" s="20">
        <v>53</v>
      </c>
      <c r="H4" s="17">
        <v>58</v>
      </c>
      <c r="I4" s="17">
        <v>56</v>
      </c>
      <c r="J4" s="17">
        <v>60</v>
      </c>
      <c r="K4" s="20">
        <v>50</v>
      </c>
      <c r="L4" s="17">
        <v>53</v>
      </c>
      <c r="M4" s="17">
        <v>58</v>
      </c>
      <c r="N4" s="12">
        <f>SUM(B4:M4)</f>
        <v>663</v>
      </c>
      <c r="O4" s="14">
        <f>COUNTA(B4:M4)</f>
        <v>12</v>
      </c>
      <c r="P4" s="18">
        <v>50</v>
      </c>
      <c r="Q4" s="18">
        <v>52</v>
      </c>
      <c r="R4" s="18">
        <v>53</v>
      </c>
      <c r="S4" s="18">
        <v>53</v>
      </c>
      <c r="T4" s="15">
        <f>SUM(N4-SUM(P4+Q4+R4+S4))</f>
        <v>455</v>
      </c>
      <c r="U4" s="1">
        <f>RANK(T4,($T$3:$T$6),0)</f>
        <v>1</v>
      </c>
    </row>
    <row r="5" spans="1:21" x14ac:dyDescent="0.25">
      <c r="A5" s="16" t="s">
        <v>8</v>
      </c>
      <c r="B5" s="17">
        <v>52</v>
      </c>
      <c r="C5" s="17">
        <v>56</v>
      </c>
      <c r="D5" s="17"/>
      <c r="E5" s="17">
        <v>56</v>
      </c>
      <c r="F5" s="20">
        <v>44</v>
      </c>
      <c r="G5" s="17">
        <v>58</v>
      </c>
      <c r="H5" s="17">
        <v>56</v>
      </c>
      <c r="I5" s="17">
        <v>58</v>
      </c>
      <c r="J5" s="20">
        <v>54</v>
      </c>
      <c r="K5" s="20">
        <v>48</v>
      </c>
      <c r="L5" s="17">
        <v>58</v>
      </c>
      <c r="M5" s="17">
        <v>56</v>
      </c>
      <c r="N5" s="12">
        <f>SUM(B5:M5)</f>
        <v>596</v>
      </c>
      <c r="O5" s="14">
        <f>COUNTA(B5:M5)</f>
        <v>11</v>
      </c>
      <c r="P5" s="18">
        <v>44</v>
      </c>
      <c r="Q5" s="18">
        <v>48</v>
      </c>
      <c r="R5" s="18">
        <v>54</v>
      </c>
      <c r="S5" s="18"/>
      <c r="T5" s="15">
        <f>SUM(N5-SUM(P5+Q5+R5+S5))</f>
        <v>450</v>
      </c>
      <c r="U5" s="1">
        <f>RANK(T5,($T$3:$T$6),0)</f>
        <v>3</v>
      </c>
    </row>
    <row r="6" spans="1:21" x14ac:dyDescent="0.25">
      <c r="A6" s="16" t="s">
        <v>41</v>
      </c>
      <c r="B6" s="17">
        <v>60</v>
      </c>
      <c r="C6" s="20">
        <v>51</v>
      </c>
      <c r="D6" s="17"/>
      <c r="E6" s="17">
        <v>60</v>
      </c>
      <c r="F6" s="17">
        <v>58</v>
      </c>
      <c r="G6" s="17">
        <v>60</v>
      </c>
      <c r="H6" s="17">
        <v>52</v>
      </c>
      <c r="I6" s="17">
        <v>52</v>
      </c>
      <c r="J6" s="17"/>
      <c r="K6" s="20">
        <v>49</v>
      </c>
      <c r="L6" s="17"/>
      <c r="M6" s="17"/>
      <c r="N6" s="12">
        <f>SUM(B6:M6)</f>
        <v>442</v>
      </c>
      <c r="O6" s="14">
        <f>COUNTA(B6:M6)</f>
        <v>8</v>
      </c>
      <c r="P6" s="18">
        <v>49</v>
      </c>
      <c r="Q6" s="18">
        <v>51</v>
      </c>
      <c r="R6" s="18"/>
      <c r="S6" s="18"/>
      <c r="T6" s="15">
        <f>SUM(N6-SUM(P6+Q6+R6+S6))</f>
        <v>342</v>
      </c>
      <c r="U6" s="1">
        <f t="shared" ref="U6:U12" si="0">RANK(T6,($T$6:$T$21),0)</f>
        <v>1</v>
      </c>
    </row>
    <row r="7" spans="1:21" x14ac:dyDescent="0.25">
      <c r="A7" s="16" t="s">
        <v>38</v>
      </c>
      <c r="B7" s="17">
        <v>50</v>
      </c>
      <c r="C7" s="20">
        <v>39</v>
      </c>
      <c r="D7" s="17"/>
      <c r="E7" s="17">
        <v>52</v>
      </c>
      <c r="F7" s="17">
        <v>41</v>
      </c>
      <c r="G7" s="17">
        <v>51</v>
      </c>
      <c r="H7" s="17"/>
      <c r="I7" s="17">
        <v>52</v>
      </c>
      <c r="J7" s="17"/>
      <c r="K7" s="20">
        <v>40</v>
      </c>
      <c r="L7" s="17">
        <v>56</v>
      </c>
      <c r="M7" s="17"/>
      <c r="N7" s="12">
        <f t="shared" ref="N7:N21" si="1">SUM(B7:M7)</f>
        <v>381</v>
      </c>
      <c r="O7" s="14">
        <f t="shared" ref="O7:O21" si="2">COUNTA(B7:M7)</f>
        <v>8</v>
      </c>
      <c r="P7" s="18">
        <v>40</v>
      </c>
      <c r="Q7" s="18">
        <v>39</v>
      </c>
      <c r="R7" s="18"/>
      <c r="S7" s="18"/>
      <c r="T7" s="15">
        <f t="shared" ref="T7:T21" si="3">SUM(N7-SUM(P7+Q7+R7+S7))</f>
        <v>302</v>
      </c>
      <c r="U7" s="1">
        <f t="shared" si="0"/>
        <v>6</v>
      </c>
    </row>
    <row r="8" spans="1:21" x14ac:dyDescent="0.25">
      <c r="A8" s="16" t="s">
        <v>46</v>
      </c>
      <c r="B8" s="17">
        <v>54</v>
      </c>
      <c r="C8" s="20">
        <v>52</v>
      </c>
      <c r="D8" s="17"/>
      <c r="E8" s="20">
        <v>53</v>
      </c>
      <c r="F8" s="17">
        <v>60</v>
      </c>
      <c r="G8" s="17">
        <v>54</v>
      </c>
      <c r="H8" s="17"/>
      <c r="I8" s="17">
        <v>54</v>
      </c>
      <c r="J8" s="17">
        <v>56</v>
      </c>
      <c r="K8" s="17">
        <v>58</v>
      </c>
      <c r="L8" s="17"/>
      <c r="M8" s="17"/>
      <c r="N8" s="12">
        <f>SUM(B8:M8)</f>
        <v>441</v>
      </c>
      <c r="O8" s="14">
        <f t="shared" si="2"/>
        <v>8</v>
      </c>
      <c r="P8" s="18">
        <v>53</v>
      </c>
      <c r="Q8" s="18">
        <v>53</v>
      </c>
      <c r="R8" s="18"/>
      <c r="S8" s="18"/>
      <c r="T8" s="15">
        <f t="shared" si="3"/>
        <v>335</v>
      </c>
      <c r="U8" s="1">
        <f t="shared" si="0"/>
        <v>2</v>
      </c>
    </row>
    <row r="9" spans="1:21" x14ac:dyDescent="0.25">
      <c r="A9" s="16" t="s">
        <v>9</v>
      </c>
      <c r="B9" s="17">
        <v>53</v>
      </c>
      <c r="C9" s="17">
        <v>50</v>
      </c>
      <c r="D9" s="17"/>
      <c r="E9" s="17">
        <v>48</v>
      </c>
      <c r="F9" s="17">
        <v>52</v>
      </c>
      <c r="G9" s="17"/>
      <c r="H9" s="17"/>
      <c r="I9" s="17">
        <v>60</v>
      </c>
      <c r="J9" s="17"/>
      <c r="K9" s="17">
        <v>52</v>
      </c>
      <c r="L9" s="17"/>
      <c r="M9" s="17"/>
      <c r="N9" s="12">
        <f t="shared" si="1"/>
        <v>315</v>
      </c>
      <c r="O9" s="14">
        <f t="shared" si="2"/>
        <v>6</v>
      </c>
      <c r="P9" s="18"/>
      <c r="Q9" s="18"/>
      <c r="R9" s="18"/>
      <c r="S9" s="18"/>
      <c r="T9" s="15">
        <f t="shared" si="3"/>
        <v>315</v>
      </c>
      <c r="U9" s="1">
        <f t="shared" si="0"/>
        <v>3</v>
      </c>
    </row>
    <row r="10" spans="1:21" x14ac:dyDescent="0.25">
      <c r="A10" s="16" t="s">
        <v>45</v>
      </c>
      <c r="B10" s="17">
        <v>52</v>
      </c>
      <c r="C10" s="17">
        <v>42</v>
      </c>
      <c r="D10" s="17"/>
      <c r="E10" s="17">
        <v>44</v>
      </c>
      <c r="F10" s="17">
        <v>53</v>
      </c>
      <c r="G10" s="17"/>
      <c r="H10" s="17"/>
      <c r="I10" s="17">
        <v>30</v>
      </c>
      <c r="J10" s="17"/>
      <c r="K10" s="17">
        <v>46</v>
      </c>
      <c r="L10" s="17"/>
      <c r="M10" s="17"/>
      <c r="N10" s="12">
        <f t="shared" si="1"/>
        <v>267</v>
      </c>
      <c r="O10" s="14">
        <f t="shared" si="2"/>
        <v>6</v>
      </c>
      <c r="P10" s="18"/>
      <c r="Q10" s="18"/>
      <c r="R10" s="18"/>
      <c r="S10" s="18"/>
      <c r="T10" s="15">
        <f t="shared" si="3"/>
        <v>267</v>
      </c>
      <c r="U10" s="1">
        <f t="shared" si="0"/>
        <v>9</v>
      </c>
    </row>
    <row r="11" spans="1:21" x14ac:dyDescent="0.25">
      <c r="A11" s="16" t="s">
        <v>40</v>
      </c>
      <c r="B11" s="17">
        <v>45</v>
      </c>
      <c r="C11" s="17">
        <v>48</v>
      </c>
      <c r="D11" s="17"/>
      <c r="E11" s="17"/>
      <c r="F11" s="17">
        <v>56</v>
      </c>
      <c r="G11" s="17"/>
      <c r="H11" s="17">
        <v>51</v>
      </c>
      <c r="I11" s="17">
        <v>50</v>
      </c>
      <c r="J11" s="17"/>
      <c r="K11" s="17">
        <v>56</v>
      </c>
      <c r="L11" s="17"/>
      <c r="M11" s="17"/>
      <c r="N11" s="12">
        <f t="shared" si="1"/>
        <v>306</v>
      </c>
      <c r="O11" s="14">
        <f t="shared" si="2"/>
        <v>6</v>
      </c>
      <c r="P11" s="18"/>
      <c r="Q11" s="18"/>
      <c r="R11" s="18"/>
      <c r="S11" s="18"/>
      <c r="T11" s="15">
        <f t="shared" si="3"/>
        <v>306</v>
      </c>
      <c r="U11" s="1">
        <f t="shared" si="0"/>
        <v>5</v>
      </c>
    </row>
    <row r="12" spans="1:21" x14ac:dyDescent="0.25">
      <c r="A12" s="16" t="s">
        <v>17</v>
      </c>
      <c r="B12" s="17"/>
      <c r="C12" s="17">
        <v>46</v>
      </c>
      <c r="D12" s="17"/>
      <c r="E12" s="17"/>
      <c r="F12" s="17">
        <v>43</v>
      </c>
      <c r="G12" s="17"/>
      <c r="H12" s="17"/>
      <c r="I12" s="17">
        <v>48</v>
      </c>
      <c r="J12" s="17"/>
      <c r="K12" s="17">
        <v>60</v>
      </c>
      <c r="L12" s="17"/>
      <c r="M12" s="17"/>
      <c r="N12" s="12">
        <f t="shared" si="1"/>
        <v>197</v>
      </c>
      <c r="O12" s="14">
        <f t="shared" si="2"/>
        <v>4</v>
      </c>
      <c r="P12" s="18"/>
      <c r="Q12" s="18"/>
      <c r="R12" s="18"/>
      <c r="S12" s="18"/>
      <c r="T12" s="15">
        <f t="shared" si="3"/>
        <v>197</v>
      </c>
      <c r="U12" s="1">
        <f t="shared" si="0"/>
        <v>12</v>
      </c>
    </row>
    <row r="13" spans="1:21" x14ac:dyDescent="0.25">
      <c r="A13" s="16" t="s">
        <v>43</v>
      </c>
      <c r="B13" s="17">
        <v>48</v>
      </c>
      <c r="C13" s="17">
        <v>44</v>
      </c>
      <c r="D13" s="17"/>
      <c r="E13" s="17">
        <v>45</v>
      </c>
      <c r="F13" s="17"/>
      <c r="G13" s="17"/>
      <c r="H13" s="17"/>
      <c r="I13" s="17">
        <v>51</v>
      </c>
      <c r="J13" s="17"/>
      <c r="K13" s="17">
        <v>41</v>
      </c>
      <c r="L13" s="17">
        <v>52</v>
      </c>
      <c r="M13" s="17"/>
      <c r="N13" s="12">
        <f t="shared" si="1"/>
        <v>281</v>
      </c>
      <c r="O13" s="14">
        <f t="shared" si="2"/>
        <v>6</v>
      </c>
      <c r="P13" s="18"/>
      <c r="Q13" s="18"/>
      <c r="R13" s="18"/>
      <c r="S13" s="18"/>
      <c r="T13" s="15">
        <f t="shared" si="3"/>
        <v>281</v>
      </c>
      <c r="U13" s="1">
        <f t="shared" ref="U13:U21" si="4">RANK(T13,($T$6:$T$21),0)</f>
        <v>8</v>
      </c>
    </row>
    <row r="14" spans="1:21" x14ac:dyDescent="0.25">
      <c r="A14" s="16" t="s">
        <v>37</v>
      </c>
      <c r="B14" s="17"/>
      <c r="C14" s="17">
        <v>45</v>
      </c>
      <c r="D14" s="17"/>
      <c r="E14" s="17">
        <v>50</v>
      </c>
      <c r="F14" s="17">
        <v>50</v>
      </c>
      <c r="G14" s="17"/>
      <c r="H14" s="17">
        <v>50</v>
      </c>
      <c r="I14" s="17">
        <v>32</v>
      </c>
      <c r="J14" s="17"/>
      <c r="K14" s="17"/>
      <c r="L14" s="17"/>
      <c r="M14" s="17">
        <v>60</v>
      </c>
      <c r="N14" s="12">
        <f t="shared" si="1"/>
        <v>287</v>
      </c>
      <c r="O14" s="14">
        <f t="shared" si="2"/>
        <v>6</v>
      </c>
      <c r="P14" s="18"/>
      <c r="Q14" s="18"/>
      <c r="R14" s="18"/>
      <c r="S14" s="18"/>
      <c r="T14" s="15">
        <f t="shared" si="3"/>
        <v>287</v>
      </c>
      <c r="U14" s="1">
        <f>RANK(T14,($T$6:$T$21),0)</f>
        <v>7</v>
      </c>
    </row>
    <row r="15" spans="1:21" x14ac:dyDescent="0.25">
      <c r="A15" s="16" t="s">
        <v>56</v>
      </c>
      <c r="B15" s="17"/>
      <c r="C15" s="17">
        <v>54</v>
      </c>
      <c r="D15" s="17"/>
      <c r="E15" s="17"/>
      <c r="F15" s="17">
        <v>42</v>
      </c>
      <c r="G15" s="17"/>
      <c r="H15" s="17"/>
      <c r="I15" s="17">
        <v>46</v>
      </c>
      <c r="J15" s="17"/>
      <c r="K15" s="17">
        <v>44</v>
      </c>
      <c r="L15" s="17"/>
      <c r="M15" s="17"/>
      <c r="N15" s="12">
        <f t="shared" si="1"/>
        <v>186</v>
      </c>
      <c r="O15" s="14">
        <f t="shared" si="2"/>
        <v>4</v>
      </c>
      <c r="P15" s="18"/>
      <c r="Q15" s="18"/>
      <c r="R15" s="18"/>
      <c r="S15" s="18"/>
      <c r="T15" s="15">
        <f t="shared" si="3"/>
        <v>186</v>
      </c>
      <c r="U15" s="1">
        <f t="shared" si="4"/>
        <v>13</v>
      </c>
    </row>
    <row r="16" spans="1:21" x14ac:dyDescent="0.25">
      <c r="A16" s="16" t="s">
        <v>57</v>
      </c>
      <c r="B16" s="17"/>
      <c r="C16" s="17"/>
      <c r="D16" s="17"/>
      <c r="E16" s="17"/>
      <c r="F16" s="17">
        <v>39</v>
      </c>
      <c r="G16" s="17"/>
      <c r="H16" s="17"/>
      <c r="I16" s="17"/>
      <c r="J16" s="17"/>
      <c r="K16" s="17">
        <v>50</v>
      </c>
      <c r="L16" s="17"/>
      <c r="M16" s="17"/>
      <c r="N16" s="12">
        <f t="shared" si="1"/>
        <v>89</v>
      </c>
      <c r="O16" s="14">
        <f t="shared" si="2"/>
        <v>2</v>
      </c>
      <c r="P16" s="18"/>
      <c r="Q16" s="18"/>
      <c r="R16" s="18"/>
      <c r="S16" s="18"/>
      <c r="T16" s="15">
        <f t="shared" si="3"/>
        <v>89</v>
      </c>
      <c r="U16" s="1">
        <f t="shared" si="4"/>
        <v>16</v>
      </c>
    </row>
    <row r="17" spans="1:21" x14ac:dyDescent="0.25">
      <c r="A17" s="16" t="s">
        <v>44</v>
      </c>
      <c r="B17" s="17">
        <v>43</v>
      </c>
      <c r="C17" s="17"/>
      <c r="D17" s="17"/>
      <c r="E17" s="17"/>
      <c r="F17" s="17">
        <v>38</v>
      </c>
      <c r="G17" s="17">
        <v>52</v>
      </c>
      <c r="H17" s="17"/>
      <c r="I17" s="17">
        <v>36</v>
      </c>
      <c r="J17" s="17"/>
      <c r="K17" s="17">
        <v>39</v>
      </c>
      <c r="L17" s="17"/>
      <c r="M17" s="17"/>
      <c r="N17" s="12">
        <f t="shared" si="1"/>
        <v>208</v>
      </c>
      <c r="O17" s="14">
        <f t="shared" si="2"/>
        <v>5</v>
      </c>
      <c r="P17" s="18"/>
      <c r="Q17" s="18"/>
      <c r="R17" s="18"/>
      <c r="S17" s="18"/>
      <c r="T17" s="15">
        <f t="shared" si="3"/>
        <v>208</v>
      </c>
      <c r="U17" s="1">
        <f t="shared" si="4"/>
        <v>11</v>
      </c>
    </row>
    <row r="18" spans="1:21" x14ac:dyDescent="0.25">
      <c r="A18" s="16" t="s">
        <v>47</v>
      </c>
      <c r="B18" s="20">
        <v>42</v>
      </c>
      <c r="C18" s="17">
        <v>58</v>
      </c>
      <c r="D18" s="17"/>
      <c r="E18" s="17">
        <v>46</v>
      </c>
      <c r="F18" s="17">
        <v>54</v>
      </c>
      <c r="G18" s="17">
        <v>50</v>
      </c>
      <c r="H18" s="17"/>
      <c r="I18" s="20">
        <v>36</v>
      </c>
      <c r="J18" s="17"/>
      <c r="K18" s="17">
        <v>53</v>
      </c>
      <c r="L18" s="17">
        <v>54</v>
      </c>
      <c r="M18" s="17"/>
      <c r="N18" s="12">
        <f t="shared" si="1"/>
        <v>393</v>
      </c>
      <c r="O18" s="14">
        <f t="shared" si="2"/>
        <v>8</v>
      </c>
      <c r="P18" s="18">
        <v>42</v>
      </c>
      <c r="Q18" s="18">
        <v>36</v>
      </c>
      <c r="R18" s="18"/>
      <c r="S18" s="18"/>
      <c r="T18" s="15">
        <f t="shared" si="3"/>
        <v>315</v>
      </c>
      <c r="U18" s="1">
        <f t="shared" si="4"/>
        <v>3</v>
      </c>
    </row>
    <row r="19" spans="1:21" x14ac:dyDescent="0.25">
      <c r="A19" s="16" t="s">
        <v>42</v>
      </c>
      <c r="B19" s="17">
        <v>46</v>
      </c>
      <c r="C19" s="17">
        <v>43</v>
      </c>
      <c r="D19" s="17"/>
      <c r="E19" s="17"/>
      <c r="F19" s="17"/>
      <c r="G19" s="17"/>
      <c r="H19" s="17">
        <v>60</v>
      </c>
      <c r="I19" s="17">
        <v>34</v>
      </c>
      <c r="J19" s="17"/>
      <c r="K19" s="17"/>
      <c r="L19" s="17"/>
      <c r="M19" s="17"/>
      <c r="N19" s="12">
        <f t="shared" si="1"/>
        <v>183</v>
      </c>
      <c r="O19" s="14">
        <f t="shared" si="2"/>
        <v>4</v>
      </c>
      <c r="P19" s="18"/>
      <c r="Q19" s="18"/>
      <c r="R19" s="18"/>
      <c r="S19" s="18"/>
      <c r="T19" s="15">
        <f t="shared" si="3"/>
        <v>183</v>
      </c>
      <c r="U19" s="1">
        <f t="shared" si="4"/>
        <v>14</v>
      </c>
    </row>
    <row r="20" spans="1:21" x14ac:dyDescent="0.25">
      <c r="A20" s="16" t="s">
        <v>58</v>
      </c>
      <c r="B20" s="17"/>
      <c r="C20" s="17"/>
      <c r="D20" s="17"/>
      <c r="E20" s="17"/>
      <c r="F20" s="17">
        <v>46</v>
      </c>
      <c r="G20" s="17"/>
      <c r="H20" s="17"/>
      <c r="I20" s="17"/>
      <c r="J20" s="17"/>
      <c r="K20" s="17">
        <v>45</v>
      </c>
      <c r="L20" s="17"/>
      <c r="M20" s="17"/>
      <c r="N20" s="12">
        <f t="shared" ref="N20" si="5">SUM(B20:M20)</f>
        <v>91</v>
      </c>
      <c r="O20" s="14">
        <f t="shared" ref="O20" si="6">COUNTA(B20:M20)</f>
        <v>2</v>
      </c>
      <c r="P20" s="18"/>
      <c r="Q20" s="18"/>
      <c r="R20" s="18"/>
      <c r="S20" s="18"/>
      <c r="T20" s="15">
        <f t="shared" ref="T20" si="7">SUM(N20-SUM(P20+Q20+R20+S20))</f>
        <v>91</v>
      </c>
      <c r="U20" s="1">
        <f t="shared" si="4"/>
        <v>15</v>
      </c>
    </row>
    <row r="21" spans="1:21" x14ac:dyDescent="0.25">
      <c r="A21" s="16" t="s">
        <v>16</v>
      </c>
      <c r="B21" s="17"/>
      <c r="C21" s="17">
        <v>60</v>
      </c>
      <c r="D21" s="17"/>
      <c r="E21" s="17"/>
      <c r="F21" s="17"/>
      <c r="G21" s="17"/>
      <c r="H21" s="17">
        <v>54</v>
      </c>
      <c r="I21" s="17">
        <v>38</v>
      </c>
      <c r="J21" s="17"/>
      <c r="K21" s="17">
        <v>52</v>
      </c>
      <c r="L21" s="17"/>
      <c r="M21" s="17">
        <v>53</v>
      </c>
      <c r="N21" s="12">
        <f t="shared" si="1"/>
        <v>257</v>
      </c>
      <c r="O21" s="14">
        <f t="shared" si="2"/>
        <v>5</v>
      </c>
      <c r="P21" s="18"/>
      <c r="Q21" s="18"/>
      <c r="R21" s="18"/>
      <c r="S21" s="18"/>
      <c r="T21" s="15">
        <f t="shared" si="3"/>
        <v>257</v>
      </c>
      <c r="U21" s="1">
        <f t="shared" si="4"/>
        <v>10</v>
      </c>
    </row>
  </sheetData>
  <sortState xmlns:xlrd2="http://schemas.microsoft.com/office/spreadsheetml/2017/richdata2" ref="A4:N21">
    <sortCondition descending="1" ref="N3:N21"/>
  </sortState>
  <mergeCells count="12">
    <mergeCell ref="U1:U2"/>
    <mergeCell ref="A1:A2"/>
    <mergeCell ref="B1:F1"/>
    <mergeCell ref="G1:K1"/>
    <mergeCell ref="L1:M1"/>
    <mergeCell ref="N1:N2"/>
    <mergeCell ref="O1:O2"/>
    <mergeCell ref="P1:P2"/>
    <mergeCell ref="Q1:Q2"/>
    <mergeCell ref="R1:R2"/>
    <mergeCell ref="S1:S2"/>
    <mergeCell ref="T1:T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Tier 1 </vt:lpstr>
      <vt:lpstr>Tier 2</vt:lpstr>
      <vt:lpstr>Overall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Jason Reid</cp:lastModifiedBy>
  <dcterms:created xsi:type="dcterms:W3CDTF">2020-09-24T07:54:30Z</dcterms:created>
  <dcterms:modified xsi:type="dcterms:W3CDTF">2025-10-16T06:54:04Z</dcterms:modified>
</cp:coreProperties>
</file>