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ducationwaeduau-my.sharepoint.com/personal/peter_r_smith_education_wa_edu_au/Documents/SHS Country Week/"/>
    </mc:Choice>
  </mc:AlternateContent>
  <xr:revisionPtr revIDLastSave="21" documentId="8_{B13F0B04-3E92-41C0-9983-4E3CA2B68FF6}" xr6:coauthVersionLast="46" xr6:coauthVersionMax="46" xr10:uidLastSave="{907DA5C2-910D-4D63-9F32-D0F718A11210}"/>
  <bookViews>
    <workbookView xWindow="-108" yWindow="-108" windowWidth="23256" windowHeight="12576" tabRatio="943" xr2:uid="{00000000-000D-0000-FFFF-FFFF00000000}"/>
  </bookViews>
  <sheets>
    <sheet name="AFL Boys" sheetId="5" r:id="rId1"/>
    <sheet name="AFL Girls" sheetId="25" r:id="rId2"/>
    <sheet name="BBall Boys" sheetId="12" r:id="rId3"/>
    <sheet name="Bball Girls" sheetId="13" r:id="rId4"/>
    <sheet name="Dance" sheetId="14" r:id="rId5"/>
    <sheet name="Hockey Boys" sheetId="15" r:id="rId6"/>
    <sheet name="Hockey Girls" sheetId="16" r:id="rId7"/>
    <sheet name="Netball" sheetId="17" r:id="rId8"/>
    <sheet name="Socc Boys" sheetId="18" r:id="rId9"/>
    <sheet name="Socc Girls" sheetId="19" r:id="rId10"/>
    <sheet name="Speech" sheetId="20" r:id="rId11"/>
    <sheet name="Touch" sheetId="21" r:id="rId12"/>
    <sheet name="VBall Boys" sheetId="22" r:id="rId13"/>
    <sheet name="VBall Girls" sheetId="23" r:id="rId14"/>
    <sheet name="Matrix" sheetId="6" state="hidden" r:id="rId15"/>
  </sheets>
  <definedNames>
    <definedName name="afl" localSheetId="1">'AFL Girls'!$A$3:$C$11</definedName>
    <definedName name="afl" localSheetId="2">'BBall Boys'!$A$3:$C$22</definedName>
    <definedName name="afl" localSheetId="3">'Bball Girls'!$A$3:$C$22</definedName>
    <definedName name="afl" localSheetId="4">Dance!$A$3:$C$22</definedName>
    <definedName name="afl" localSheetId="5">'Hockey Boys'!$A$3:$C$22</definedName>
    <definedName name="afl" localSheetId="6">'Hockey Girls'!$A$3:$C$22</definedName>
    <definedName name="afl" localSheetId="7">Netball!$A$3:$C$22</definedName>
    <definedName name="afl" localSheetId="8">'Socc Boys'!$A$3:$C$22</definedName>
    <definedName name="afl" localSheetId="9">'Socc Girls'!$A$3:$C$22</definedName>
    <definedName name="afl" localSheetId="10">Speech!$A$3:$C$22</definedName>
    <definedName name="afl" localSheetId="11">Touch!$A$3:$C$22</definedName>
    <definedName name="afl" localSheetId="12">'VBall Boys'!$A$3:$C$22</definedName>
    <definedName name="afl" localSheetId="13">'VBall Girls'!$A$3:$C$22</definedName>
    <definedName name="afl">'AFL Boys'!$A$3:$C$10</definedName>
    <definedName name="_xlnm.Print_Area" localSheetId="0">'AFL Boys'!$A$1:$F$46</definedName>
    <definedName name="_xlnm.Print_Area" localSheetId="2">'BBall Boys'!$A$1:$G$45</definedName>
    <definedName name="_xlnm.Print_Area" localSheetId="3">'Bball Girls'!$A$1:$G$48</definedName>
    <definedName name="total_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6" l="1"/>
  <c r="F48" i="12" l="1"/>
  <c r="C48" i="12" s="1"/>
  <c r="C5" i="5"/>
  <c r="F8" i="23" l="1"/>
  <c r="F12" i="23"/>
  <c r="C12" i="23" s="1"/>
  <c r="F21" i="23"/>
  <c r="F41" i="23"/>
  <c r="C41" i="23" s="1"/>
  <c r="F17" i="23"/>
  <c r="C17" i="23" s="1"/>
  <c r="F25" i="23"/>
  <c r="C25" i="23" s="1"/>
  <c r="F32" i="23"/>
  <c r="C32" i="23" s="1"/>
  <c r="F45" i="23"/>
  <c r="F48" i="23"/>
  <c r="C48" i="23" s="1"/>
  <c r="F46" i="23"/>
  <c r="C46" i="23" s="1"/>
  <c r="F38" i="23"/>
  <c r="C38" i="23" s="1"/>
  <c r="F24" i="22"/>
  <c r="F21" i="22"/>
  <c r="C21" i="22" s="1"/>
  <c r="F25" i="22"/>
  <c r="C25" i="22" s="1"/>
  <c r="F6" i="22"/>
  <c r="C6" i="22" s="1"/>
  <c r="F35" i="22"/>
  <c r="C35" i="22" s="1"/>
  <c r="F48" i="22"/>
  <c r="F18" i="22"/>
  <c r="C18" i="22" s="1"/>
  <c r="F9" i="21"/>
  <c r="C9" i="21" s="1"/>
  <c r="F42" i="21"/>
  <c r="C42" i="21" s="1"/>
  <c r="F29" i="21"/>
  <c r="C29" i="21" s="1"/>
  <c r="F25" i="21"/>
  <c r="C25" i="21" s="1"/>
  <c r="F30" i="21"/>
  <c r="C30" i="21" s="1"/>
  <c r="F40" i="21"/>
  <c r="C40" i="21" s="1"/>
  <c r="F6" i="20"/>
  <c r="F7" i="20"/>
  <c r="C7" i="20" s="1"/>
  <c r="F10" i="20"/>
  <c r="F11" i="20"/>
  <c r="F12" i="20"/>
  <c r="F14" i="20"/>
  <c r="F3" i="20"/>
  <c r="C3" i="20" s="1"/>
  <c r="F22" i="20"/>
  <c r="C22" i="20" s="1"/>
  <c r="F17" i="20"/>
  <c r="F18" i="20"/>
  <c r="F19" i="20"/>
  <c r="C19" i="20" s="1"/>
  <c r="F20" i="20"/>
  <c r="F21" i="20"/>
  <c r="F33" i="20"/>
  <c r="C33" i="20" s="1"/>
  <c r="F24" i="20"/>
  <c r="F26" i="20"/>
  <c r="F27" i="20"/>
  <c r="F28" i="20"/>
  <c r="F29" i="20"/>
  <c r="F30" i="20"/>
  <c r="F32" i="20"/>
  <c r="F16" i="20"/>
  <c r="C16" i="20" s="1"/>
  <c r="F34" i="20"/>
  <c r="F36" i="20"/>
  <c r="F37" i="20"/>
  <c r="F38" i="20"/>
  <c r="F40" i="20"/>
  <c r="F41" i="20"/>
  <c r="F42" i="20"/>
  <c r="F44" i="20"/>
  <c r="F45" i="20"/>
  <c r="F46" i="20"/>
  <c r="F47" i="20"/>
  <c r="F48" i="20"/>
  <c r="F5" i="20"/>
  <c r="F6" i="19"/>
  <c r="F7" i="19"/>
  <c r="F10" i="19"/>
  <c r="F12" i="19"/>
  <c r="F13" i="19"/>
  <c r="F14" i="19"/>
  <c r="F15" i="19"/>
  <c r="F16" i="19"/>
  <c r="F18" i="19"/>
  <c r="F20" i="19"/>
  <c r="F21" i="19"/>
  <c r="F23" i="19"/>
  <c r="F24" i="19"/>
  <c r="F25" i="19"/>
  <c r="F33" i="19"/>
  <c r="C33" i="19" s="1"/>
  <c r="F27" i="19"/>
  <c r="F28" i="19"/>
  <c r="F30" i="19"/>
  <c r="F31" i="19"/>
  <c r="F32" i="19"/>
  <c r="F3" i="19"/>
  <c r="C3" i="19" s="1"/>
  <c r="F34" i="19"/>
  <c r="F38" i="19"/>
  <c r="F39" i="19"/>
  <c r="F41" i="19"/>
  <c r="F42" i="19"/>
  <c r="F44" i="19"/>
  <c r="F45" i="19"/>
  <c r="F46" i="19"/>
  <c r="F47" i="19"/>
  <c r="F48" i="19"/>
  <c r="F5" i="19"/>
  <c r="F6" i="18"/>
  <c r="F30" i="18"/>
  <c r="C30" i="18" s="1"/>
  <c r="F12" i="18"/>
  <c r="F13" i="18"/>
  <c r="F16" i="18"/>
  <c r="F18" i="18"/>
  <c r="F21" i="18"/>
  <c r="F23" i="18"/>
  <c r="F24" i="18"/>
  <c r="F26" i="18"/>
  <c r="C26" i="18" s="1"/>
  <c r="F33" i="18"/>
  <c r="C33" i="18" s="1"/>
  <c r="F28" i="18"/>
  <c r="F37" i="18"/>
  <c r="C37" i="18" s="1"/>
  <c r="F32" i="18"/>
  <c r="F27" i="18"/>
  <c r="C27" i="18" s="1"/>
  <c r="F40" i="18"/>
  <c r="C40" i="18" s="1"/>
  <c r="F42" i="18"/>
  <c r="C42" i="18" s="1"/>
  <c r="F41" i="18"/>
  <c r="F45" i="18"/>
  <c r="F46" i="18"/>
  <c r="F47" i="18"/>
  <c r="F48" i="18"/>
  <c r="F5" i="18"/>
  <c r="F48" i="17"/>
  <c r="C48" i="17" s="1"/>
  <c r="F27" i="17"/>
  <c r="C27" i="17" s="1"/>
  <c r="F15" i="17"/>
  <c r="F30" i="17"/>
  <c r="C30" i="17" s="1"/>
  <c r="F10" i="17"/>
  <c r="C10" i="17" s="1"/>
  <c r="F17" i="17"/>
  <c r="C17" i="17" s="1"/>
  <c r="F23" i="17"/>
  <c r="C23" i="17" s="1"/>
  <c r="F12" i="17"/>
  <c r="F5" i="16"/>
  <c r="F6" i="16"/>
  <c r="F9" i="16"/>
  <c r="C9" i="16" s="1"/>
  <c r="F10" i="16"/>
  <c r="F13" i="16"/>
  <c r="F15" i="16"/>
  <c r="F16" i="16"/>
  <c r="F17" i="16"/>
  <c r="F18" i="16"/>
  <c r="F19" i="16"/>
  <c r="F20" i="16"/>
  <c r="F21" i="16"/>
  <c r="F23" i="16"/>
  <c r="F24" i="16"/>
  <c r="F3" i="16"/>
  <c r="C3" i="16" s="1"/>
  <c r="F27" i="16"/>
  <c r="F29" i="16"/>
  <c r="F30" i="16"/>
  <c r="F31" i="16"/>
  <c r="F32" i="16"/>
  <c r="F33" i="16"/>
  <c r="C33" i="16" s="1"/>
  <c r="F34" i="16"/>
  <c r="F36" i="16"/>
  <c r="F37" i="16"/>
  <c r="F38" i="16"/>
  <c r="F39" i="16"/>
  <c r="F41" i="16"/>
  <c r="F42" i="16"/>
  <c r="F43" i="16"/>
  <c r="F44" i="16"/>
  <c r="F45" i="16"/>
  <c r="F46" i="16"/>
  <c r="F47" i="16"/>
  <c r="F48" i="16"/>
  <c r="F4" i="16"/>
  <c r="F6" i="15"/>
  <c r="F10" i="15"/>
  <c r="C10" i="15" s="1"/>
  <c r="F35" i="15"/>
  <c r="C35" i="15" s="1"/>
  <c r="F11" i="15"/>
  <c r="F12" i="15"/>
  <c r="F13" i="15"/>
  <c r="F14" i="15"/>
  <c r="F15" i="15"/>
  <c r="F16" i="15"/>
  <c r="F17" i="15"/>
  <c r="F18" i="15"/>
  <c r="F19" i="15"/>
  <c r="F20" i="15"/>
  <c r="F45" i="15"/>
  <c r="F7" i="15"/>
  <c r="C7" i="15" s="1"/>
  <c r="F27" i="15"/>
  <c r="F28" i="15"/>
  <c r="F29" i="15"/>
  <c r="F30" i="15"/>
  <c r="F31" i="15"/>
  <c r="F33" i="15"/>
  <c r="F34" i="15"/>
  <c r="F38" i="15"/>
  <c r="C38" i="15" s="1"/>
  <c r="F36" i="15"/>
  <c r="F37" i="15"/>
  <c r="F21" i="15"/>
  <c r="C21" i="15" s="1"/>
  <c r="F39" i="15"/>
  <c r="F41" i="15"/>
  <c r="F42" i="15"/>
  <c r="F44" i="15"/>
  <c r="F26" i="15"/>
  <c r="C26" i="15" s="1"/>
  <c r="F47" i="15"/>
  <c r="C47" i="15" s="1"/>
  <c r="C45" i="15"/>
  <c r="F5" i="15"/>
  <c r="F4" i="14"/>
  <c r="F5" i="14"/>
  <c r="F7" i="14"/>
  <c r="F18" i="14"/>
  <c r="C18" i="14" s="1"/>
  <c r="F10" i="14"/>
  <c r="F11" i="14"/>
  <c r="F12" i="14"/>
  <c r="F13" i="14"/>
  <c r="F21" i="14"/>
  <c r="C21" i="14" s="1"/>
  <c r="F15" i="14"/>
  <c r="F42" i="14"/>
  <c r="C42" i="14" s="1"/>
  <c r="F14" i="14"/>
  <c r="C14" i="14" s="1"/>
  <c r="F19" i="14"/>
  <c r="F20" i="14"/>
  <c r="F22" i="14"/>
  <c r="F23" i="14"/>
  <c r="F25" i="14"/>
  <c r="F26" i="14"/>
  <c r="F27" i="14"/>
  <c r="F35" i="14"/>
  <c r="C35" i="14" s="1"/>
  <c r="F32" i="14"/>
  <c r="F3" i="14"/>
  <c r="C3" i="14" s="1"/>
  <c r="F34" i="14"/>
  <c r="F36" i="14"/>
  <c r="F38" i="14"/>
  <c r="F39" i="14"/>
  <c r="F40" i="14"/>
  <c r="F43" i="14"/>
  <c r="F44" i="14"/>
  <c r="F47" i="14"/>
  <c r="F48" i="14"/>
  <c r="C4" i="14"/>
  <c r="C5" i="14"/>
  <c r="C7" i="14"/>
  <c r="C10" i="14"/>
  <c r="C11" i="14"/>
  <c r="C12" i="14"/>
  <c r="C13" i="14"/>
  <c r="C15" i="14"/>
  <c r="C19" i="14"/>
  <c r="C20" i="14"/>
  <c r="C22" i="14"/>
  <c r="C23" i="14"/>
  <c r="C25" i="14"/>
  <c r="C26" i="14"/>
  <c r="C27" i="14"/>
  <c r="C32" i="14"/>
  <c r="C34" i="14"/>
  <c r="C36" i="14"/>
  <c r="C38" i="14"/>
  <c r="C39" i="14"/>
  <c r="C40" i="14"/>
  <c r="C43" i="14"/>
  <c r="C44" i="14"/>
  <c r="C47" i="14"/>
  <c r="C48" i="14"/>
  <c r="F9" i="14"/>
  <c r="C9" i="14" s="1"/>
  <c r="F6" i="25"/>
  <c r="F33" i="25"/>
  <c r="C33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4" i="25"/>
  <c r="C34" i="25" s="1"/>
  <c r="F9" i="25"/>
  <c r="C9" i="25" s="1"/>
  <c r="F35" i="25"/>
  <c r="F37" i="25"/>
  <c r="F38" i="25"/>
  <c r="F39" i="25"/>
  <c r="F40" i="25"/>
  <c r="F41" i="25"/>
  <c r="F42" i="25"/>
  <c r="F43" i="25"/>
  <c r="F44" i="25"/>
  <c r="F46" i="25"/>
  <c r="F47" i="25"/>
  <c r="F48" i="25"/>
  <c r="F5" i="25"/>
  <c r="C6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5" i="25"/>
  <c r="C37" i="25"/>
  <c r="C38" i="25"/>
  <c r="C39" i="25"/>
  <c r="C40" i="25"/>
  <c r="C41" i="25"/>
  <c r="C42" i="25"/>
  <c r="C43" i="25"/>
  <c r="C44" i="25"/>
  <c r="C46" i="25"/>
  <c r="C47" i="25"/>
  <c r="C48" i="25"/>
  <c r="C5" i="25"/>
  <c r="F15" i="23" l="1"/>
  <c r="C15" i="23" s="1"/>
  <c r="F11" i="23"/>
  <c r="C11" i="23" s="1"/>
  <c r="F43" i="23"/>
  <c r="C43" i="23" s="1"/>
  <c r="F4" i="23"/>
  <c r="C4" i="23" s="1"/>
  <c r="F39" i="23"/>
  <c r="C39" i="23" s="1"/>
  <c r="F5" i="23"/>
  <c r="C5" i="23" s="1"/>
  <c r="F37" i="23"/>
  <c r="F31" i="23"/>
  <c r="C31" i="23" s="1"/>
  <c r="F22" i="23"/>
  <c r="C22" i="23" s="1"/>
  <c r="F6" i="23"/>
  <c r="F14" i="23"/>
  <c r="C14" i="23" s="1"/>
  <c r="F20" i="23"/>
  <c r="C20" i="23" s="1"/>
  <c r="F16" i="23"/>
  <c r="F40" i="23"/>
  <c r="C40" i="23" s="1"/>
  <c r="F33" i="23"/>
  <c r="C33" i="23" s="1"/>
  <c r="F28" i="23"/>
  <c r="C28" i="23" s="1"/>
  <c r="F19" i="23"/>
  <c r="F29" i="23"/>
  <c r="C29" i="23" s="1"/>
  <c r="F9" i="23"/>
  <c r="C9" i="23" s="1"/>
  <c r="F34" i="23"/>
  <c r="C34" i="23" s="1"/>
  <c r="F27" i="23"/>
  <c r="C27" i="23" s="1"/>
  <c r="F3" i="23"/>
  <c r="C3" i="23" s="1"/>
  <c r="F24" i="23"/>
  <c r="C24" i="23" s="1"/>
  <c r="F13" i="23"/>
  <c r="C13" i="23" s="1"/>
  <c r="F18" i="23"/>
  <c r="C18" i="23" s="1"/>
  <c r="F10" i="23"/>
  <c r="C10" i="23" s="1"/>
  <c r="F44" i="23"/>
  <c r="F30" i="23"/>
  <c r="C30" i="23" s="1"/>
  <c r="F35" i="23"/>
  <c r="F47" i="23"/>
  <c r="C47" i="23" s="1"/>
  <c r="F36" i="23"/>
  <c r="C36" i="23" s="1"/>
  <c r="F23" i="23"/>
  <c r="F26" i="23"/>
  <c r="C26" i="23" s="1"/>
  <c r="F42" i="23"/>
  <c r="C42" i="23" s="1"/>
  <c r="F15" i="22"/>
  <c r="C15" i="22" s="1"/>
  <c r="F7" i="22"/>
  <c r="C7" i="22" s="1"/>
  <c r="F9" i="22"/>
  <c r="F4" i="22"/>
  <c r="C4" i="22" s="1"/>
  <c r="F42" i="22"/>
  <c r="C42" i="22" s="1"/>
  <c r="F37" i="22"/>
  <c r="C37" i="22" s="1"/>
  <c r="F10" i="22"/>
  <c r="C10" i="22" s="1"/>
  <c r="F39" i="22"/>
  <c r="C39" i="22" s="1"/>
  <c r="F38" i="22"/>
  <c r="F3" i="22"/>
  <c r="C3" i="22" s="1"/>
  <c r="F47" i="22"/>
  <c r="C47" i="22" s="1"/>
  <c r="F32" i="22"/>
  <c r="C32" i="22" s="1"/>
  <c r="F34" i="22"/>
  <c r="C34" i="22" s="1"/>
  <c r="F27" i="22"/>
  <c r="C27" i="22" s="1"/>
  <c r="F8" i="22"/>
  <c r="C8" i="22" s="1"/>
  <c r="F17" i="22"/>
  <c r="C17" i="22" s="1"/>
  <c r="F33" i="22"/>
  <c r="C33" i="22" s="1"/>
  <c r="F20" i="22"/>
  <c r="F19" i="22"/>
  <c r="F31" i="22"/>
  <c r="C31" i="22" s="1"/>
  <c r="F40" i="22"/>
  <c r="C40" i="22" s="1"/>
  <c r="F11" i="22"/>
  <c r="C11" i="22" s="1"/>
  <c r="F14" i="22"/>
  <c r="C14" i="22" s="1"/>
  <c r="F23" i="22"/>
  <c r="C23" i="22" s="1"/>
  <c r="F29" i="22"/>
  <c r="F26" i="22"/>
  <c r="C26" i="22" s="1"/>
  <c r="F12" i="22"/>
  <c r="F45" i="22"/>
  <c r="C45" i="22" s="1"/>
  <c r="F16" i="22"/>
  <c r="C16" i="22" s="1"/>
  <c r="F44" i="22"/>
  <c r="F41" i="22"/>
  <c r="C41" i="22" s="1"/>
  <c r="F36" i="22"/>
  <c r="C36" i="22" s="1"/>
  <c r="F5" i="22"/>
  <c r="F46" i="22"/>
  <c r="C46" i="22" s="1"/>
  <c r="F22" i="22"/>
  <c r="C22" i="22" s="1"/>
  <c r="F28" i="22"/>
  <c r="C28" i="22" s="1"/>
  <c r="F43" i="22"/>
  <c r="C43" i="22" s="1"/>
  <c r="F30" i="22"/>
  <c r="C30" i="22" s="1"/>
  <c r="F4" i="21"/>
  <c r="C4" i="21" s="1"/>
  <c r="F38" i="21"/>
  <c r="C38" i="21" s="1"/>
  <c r="F46" i="21"/>
  <c r="F4" i="20"/>
  <c r="F8" i="20"/>
  <c r="F9" i="20"/>
  <c r="C9" i="20" s="1"/>
  <c r="F13" i="20"/>
  <c r="F23" i="20"/>
  <c r="F25" i="20"/>
  <c r="F31" i="20"/>
  <c r="F35" i="20"/>
  <c r="F39" i="20"/>
  <c r="F43" i="20"/>
  <c r="F4" i="19"/>
  <c r="F9" i="19"/>
  <c r="C9" i="19" s="1"/>
  <c r="F17" i="19"/>
  <c r="F35" i="19"/>
  <c r="F37" i="19"/>
  <c r="F8" i="19"/>
  <c r="F11" i="19"/>
  <c r="F22" i="19"/>
  <c r="F36" i="19"/>
  <c r="F43" i="19"/>
  <c r="F26" i="19"/>
  <c r="F29" i="19"/>
  <c r="F40" i="19"/>
  <c r="F3" i="18"/>
  <c r="C3" i="18" s="1"/>
  <c r="F7" i="18"/>
  <c r="C7" i="18" s="1"/>
  <c r="F8" i="18"/>
  <c r="C8" i="18" s="1"/>
  <c r="F25" i="18"/>
  <c r="F35" i="18"/>
  <c r="F39" i="18"/>
  <c r="F10" i="18"/>
  <c r="C10" i="18" s="1"/>
  <c r="F22" i="18"/>
  <c r="F31" i="18"/>
  <c r="F36" i="18"/>
  <c r="F43" i="18"/>
  <c r="F17" i="18"/>
  <c r="F20" i="18"/>
  <c r="F29" i="18"/>
  <c r="F38" i="18"/>
  <c r="C38" i="18" s="1"/>
  <c r="F11" i="18"/>
  <c r="C11" i="18" s="1"/>
  <c r="F34" i="18"/>
  <c r="C34" i="18" s="1"/>
  <c r="F14" i="18"/>
  <c r="F15" i="18"/>
  <c r="F19" i="18"/>
  <c r="F4" i="18"/>
  <c r="C4" i="18" s="1"/>
  <c r="F44" i="18"/>
  <c r="F16" i="17"/>
  <c r="C16" i="17" s="1"/>
  <c r="F3" i="17"/>
  <c r="C3" i="17" s="1"/>
  <c r="F7" i="17"/>
  <c r="C7" i="17" s="1"/>
  <c r="F33" i="17"/>
  <c r="C33" i="17" s="1"/>
  <c r="F8" i="17"/>
  <c r="C8" i="17" s="1"/>
  <c r="F22" i="17"/>
  <c r="C22" i="17" s="1"/>
  <c r="F13" i="17"/>
  <c r="C13" i="17" s="1"/>
  <c r="F24" i="17"/>
  <c r="F46" i="17"/>
  <c r="C46" i="17" s="1"/>
  <c r="F35" i="17"/>
  <c r="C35" i="17" s="1"/>
  <c r="F9" i="17"/>
  <c r="C9" i="17" s="1"/>
  <c r="F42" i="17"/>
  <c r="C42" i="17" s="1"/>
  <c r="F19" i="17"/>
  <c r="C19" i="17" s="1"/>
  <c r="F28" i="17"/>
  <c r="F36" i="17"/>
  <c r="C36" i="17" s="1"/>
  <c r="F40" i="17"/>
  <c r="C40" i="17" s="1"/>
  <c r="F32" i="17"/>
  <c r="F44" i="17"/>
  <c r="C44" i="17" s="1"/>
  <c r="F20" i="17"/>
  <c r="C20" i="17" s="1"/>
  <c r="F29" i="17"/>
  <c r="C29" i="17" s="1"/>
  <c r="F18" i="17"/>
  <c r="C18" i="17" s="1"/>
  <c r="F4" i="17"/>
  <c r="F38" i="17"/>
  <c r="C38" i="17" s="1"/>
  <c r="F21" i="17"/>
  <c r="C21" i="17" s="1"/>
  <c r="F31" i="17"/>
  <c r="C31" i="17" s="1"/>
  <c r="F14" i="17"/>
  <c r="C14" i="17" s="1"/>
  <c r="F34" i="17"/>
  <c r="C34" i="17" s="1"/>
  <c r="F43" i="17"/>
  <c r="C43" i="17" s="1"/>
  <c r="F5" i="17"/>
  <c r="F41" i="17"/>
  <c r="C41" i="17" s="1"/>
  <c r="F45" i="17"/>
  <c r="C45" i="17" s="1"/>
  <c r="F39" i="17"/>
  <c r="C39" i="17" s="1"/>
  <c r="F11" i="17"/>
  <c r="C11" i="17" s="1"/>
  <c r="F26" i="17"/>
  <c r="C26" i="17" s="1"/>
  <c r="F37" i="17"/>
  <c r="C37" i="17" s="1"/>
  <c r="F25" i="17"/>
  <c r="C25" i="17" s="1"/>
  <c r="F47" i="17"/>
  <c r="F7" i="16"/>
  <c r="C7" i="16" s="1"/>
  <c r="F8" i="16"/>
  <c r="C8" i="16" s="1"/>
  <c r="F25" i="16"/>
  <c r="F35" i="16"/>
  <c r="F11" i="16"/>
  <c r="F12" i="16"/>
  <c r="F14" i="16"/>
  <c r="F22" i="16"/>
  <c r="F28" i="16"/>
  <c r="F40" i="16"/>
  <c r="F3" i="15"/>
  <c r="C3" i="15" s="1"/>
  <c r="F9" i="15"/>
  <c r="F25" i="15"/>
  <c r="F40" i="15"/>
  <c r="C40" i="15" s="1"/>
  <c r="F22" i="15"/>
  <c r="F24" i="15"/>
  <c r="F23" i="15"/>
  <c r="C23" i="15" s="1"/>
  <c r="F4" i="15"/>
  <c r="F48" i="15"/>
  <c r="C48" i="15" s="1"/>
  <c r="F32" i="15"/>
  <c r="F43" i="15"/>
  <c r="F46" i="15"/>
  <c r="F6" i="14"/>
  <c r="C6" i="14" s="1"/>
  <c r="F8" i="14"/>
  <c r="C8" i="14" s="1"/>
  <c r="F33" i="14"/>
  <c r="C33" i="14" s="1"/>
  <c r="F24" i="14"/>
  <c r="C24" i="14" s="1"/>
  <c r="F28" i="14"/>
  <c r="C28" i="14" s="1"/>
  <c r="F30" i="14"/>
  <c r="C30" i="14" s="1"/>
  <c r="F31" i="14"/>
  <c r="C31" i="14" s="1"/>
  <c r="F29" i="14"/>
  <c r="C29" i="14" s="1"/>
  <c r="F37" i="14"/>
  <c r="C37" i="14" s="1"/>
  <c r="F41" i="14"/>
  <c r="C41" i="14" s="1"/>
  <c r="F17" i="14"/>
  <c r="C17" i="14" s="1"/>
  <c r="F45" i="14"/>
  <c r="C45" i="14" s="1"/>
  <c r="F46" i="14"/>
  <c r="C46" i="14" s="1"/>
  <c r="F16" i="14"/>
  <c r="C16" i="14" s="1"/>
  <c r="F4" i="13"/>
  <c r="C4" i="13" s="1"/>
  <c r="F19" i="13"/>
  <c r="C19" i="13" s="1"/>
  <c r="F6" i="13"/>
  <c r="C6" i="13" s="1"/>
  <c r="F31" i="13"/>
  <c r="C31" i="13" s="1"/>
  <c r="F8" i="13"/>
  <c r="F5" i="13"/>
  <c r="C5" i="13" s="1"/>
  <c r="F10" i="13"/>
  <c r="C10" i="13" s="1"/>
  <c r="F30" i="13"/>
  <c r="C30" i="13" s="1"/>
  <c r="F12" i="13"/>
  <c r="C12" i="13" s="1"/>
  <c r="F13" i="13"/>
  <c r="C13" i="13" s="1"/>
  <c r="F14" i="13"/>
  <c r="F15" i="13"/>
  <c r="C15" i="13" s="1"/>
  <c r="F16" i="13"/>
  <c r="F17" i="13"/>
  <c r="F33" i="13"/>
  <c r="C33" i="13" s="1"/>
  <c r="F7" i="13"/>
  <c r="C7" i="13" s="1"/>
  <c r="F39" i="13"/>
  <c r="F21" i="13"/>
  <c r="C21" i="13" s="1"/>
  <c r="F48" i="13"/>
  <c r="F47" i="13"/>
  <c r="C47" i="13" s="1"/>
  <c r="F24" i="13"/>
  <c r="F25" i="13"/>
  <c r="F26" i="13"/>
  <c r="C26" i="13" s="1"/>
  <c r="F18" i="13"/>
  <c r="C18" i="13" s="1"/>
  <c r="F28" i="13"/>
  <c r="C28" i="13" s="1"/>
  <c r="F29" i="13"/>
  <c r="C29" i="13" s="1"/>
  <c r="F38" i="13"/>
  <c r="C38" i="13" s="1"/>
  <c r="F11" i="13"/>
  <c r="C11" i="13" s="1"/>
  <c r="F32" i="13"/>
  <c r="C32" i="13" s="1"/>
  <c r="F20" i="13"/>
  <c r="C20" i="13" s="1"/>
  <c r="F3" i="13"/>
  <c r="C3" i="13" s="1"/>
  <c r="F27" i="13"/>
  <c r="C27" i="13" s="1"/>
  <c r="F36" i="13"/>
  <c r="F37" i="13"/>
  <c r="C37" i="13" s="1"/>
  <c r="F34" i="13"/>
  <c r="C34" i="13" s="1"/>
  <c r="F35" i="13"/>
  <c r="C35" i="13" s="1"/>
  <c r="F40" i="13"/>
  <c r="F41" i="13"/>
  <c r="C41" i="13" s="1"/>
  <c r="F22" i="13"/>
  <c r="C22" i="13" s="1"/>
  <c r="F43" i="13"/>
  <c r="F42" i="13"/>
  <c r="C42" i="13" s="1"/>
  <c r="F45" i="13"/>
  <c r="F46" i="13"/>
  <c r="C46" i="13" s="1"/>
  <c r="F23" i="13"/>
  <c r="C23" i="13" s="1"/>
  <c r="F44" i="13"/>
  <c r="C44" i="13" s="1"/>
  <c r="F3" i="12"/>
  <c r="C3" i="12" s="1"/>
  <c r="F41" i="12"/>
  <c r="C41" i="12" s="1"/>
  <c r="F8" i="12"/>
  <c r="C8" i="12" s="1"/>
  <c r="F43" i="12"/>
  <c r="C43" i="12" s="1"/>
  <c r="F31" i="12"/>
  <c r="C31" i="12" s="1"/>
  <c r="F20" i="12"/>
  <c r="C20" i="12" s="1"/>
  <c r="F9" i="12"/>
  <c r="C9" i="12" s="1"/>
  <c r="F11" i="12"/>
  <c r="C11" i="12" s="1"/>
  <c r="F40" i="12"/>
  <c r="C40" i="12" s="1"/>
  <c r="F26" i="12"/>
  <c r="C26" i="12" s="1"/>
  <c r="F24" i="12"/>
  <c r="C24" i="12" s="1"/>
  <c r="F33" i="12"/>
  <c r="C33" i="12" s="1"/>
  <c r="F22" i="12"/>
  <c r="C22" i="12" s="1"/>
  <c r="F47" i="12"/>
  <c r="C47" i="12" s="1"/>
  <c r="F13" i="12"/>
  <c r="C13" i="12" s="1"/>
  <c r="F15" i="12"/>
  <c r="C15" i="12" s="1"/>
  <c r="F38" i="12"/>
  <c r="C38" i="12" s="1"/>
  <c r="F18" i="12"/>
  <c r="C18" i="12" s="1"/>
  <c r="F29" i="12"/>
  <c r="C29" i="12" s="1"/>
  <c r="F36" i="12"/>
  <c r="C36" i="12" s="1"/>
  <c r="F30" i="12"/>
  <c r="C30" i="12" s="1"/>
  <c r="F16" i="12"/>
  <c r="C16" i="12" s="1"/>
  <c r="F35" i="12"/>
  <c r="C35" i="12" s="1"/>
  <c r="F6" i="12"/>
  <c r="C6" i="12" s="1"/>
  <c r="F21" i="12"/>
  <c r="C21" i="12" s="1"/>
  <c r="F5" i="12"/>
  <c r="C5" i="12" s="1"/>
  <c r="F34" i="12"/>
  <c r="C34" i="12" s="1"/>
  <c r="F25" i="12"/>
  <c r="C25" i="12" s="1"/>
  <c r="F28" i="12"/>
  <c r="C28" i="12" s="1"/>
  <c r="F17" i="12"/>
  <c r="C17" i="12" s="1"/>
  <c r="F42" i="12"/>
  <c r="C42" i="12" s="1"/>
  <c r="F10" i="12"/>
  <c r="C10" i="12" s="1"/>
  <c r="F23" i="12"/>
  <c r="C23" i="12" s="1"/>
  <c r="F37" i="12"/>
  <c r="C37" i="12" s="1"/>
  <c r="F46" i="12"/>
  <c r="C46" i="12" s="1"/>
  <c r="F14" i="12"/>
  <c r="C14" i="12" s="1"/>
  <c r="F12" i="12"/>
  <c r="C12" i="12" s="1"/>
  <c r="F39" i="12"/>
  <c r="C39" i="12" s="1"/>
  <c r="F44" i="12"/>
  <c r="C44" i="12" s="1"/>
  <c r="F19" i="12"/>
  <c r="C19" i="12" s="1"/>
  <c r="F3" i="25"/>
  <c r="C39" i="13" l="1"/>
  <c r="C48" i="13"/>
  <c r="C36" i="13"/>
  <c r="C43" i="13"/>
  <c r="C25" i="13"/>
  <c r="C17" i="13"/>
  <c r="C40" i="13"/>
  <c r="C24" i="13"/>
  <c r="C16" i="13"/>
  <c r="C8" i="13"/>
  <c r="C14" i="13"/>
  <c r="C45" i="13"/>
  <c r="F25" i="5"/>
  <c r="F5" i="5"/>
  <c r="F44" i="5"/>
  <c r="F46" i="5"/>
  <c r="F9" i="5"/>
  <c r="C9" i="5" s="1"/>
  <c r="F45" i="5"/>
  <c r="C45" i="5" s="1"/>
  <c r="F7" i="5"/>
  <c r="C7" i="5" s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1" i="5"/>
  <c r="C31" i="5" s="1"/>
  <c r="F30" i="5"/>
  <c r="F27" i="5"/>
  <c r="C27" i="5" s="1"/>
  <c r="F28" i="5"/>
  <c r="F29" i="5"/>
  <c r="F43" i="5"/>
  <c r="C43" i="5" s="1"/>
  <c r="F48" i="5"/>
  <c r="C48" i="5" s="1"/>
  <c r="F32" i="5"/>
  <c r="C32" i="5" s="1"/>
  <c r="F33" i="5"/>
  <c r="F34" i="5"/>
  <c r="C34" i="5" s="1"/>
  <c r="F35" i="5"/>
  <c r="F36" i="5"/>
  <c r="F37" i="5"/>
  <c r="F38" i="5"/>
  <c r="F39" i="5"/>
  <c r="F40" i="5"/>
  <c r="F41" i="5"/>
  <c r="F47" i="5"/>
  <c r="C47" i="5" s="1"/>
  <c r="F8" i="5"/>
  <c r="C8" i="5" s="1"/>
  <c r="F42" i="5"/>
  <c r="F26" i="5"/>
  <c r="F4" i="5"/>
  <c r="C4" i="5" s="1"/>
  <c r="F3" i="5"/>
  <c r="C3" i="5" s="1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6" i="5"/>
  <c r="D49" i="5"/>
  <c r="E49" i="5"/>
  <c r="F6" i="5"/>
  <c r="C6" i="5" s="1"/>
  <c r="C33" i="5" l="1"/>
  <c r="C35" i="23"/>
  <c r="C29" i="22"/>
  <c r="C46" i="21"/>
  <c r="C26" i="19"/>
  <c r="C39" i="18"/>
  <c r="F9" i="18"/>
  <c r="C9" i="18" s="1"/>
  <c r="C24" i="17"/>
  <c r="C28" i="17"/>
  <c r="C4" i="17"/>
  <c r="F4" i="12"/>
  <c r="C4" i="12" s="1"/>
  <c r="F32" i="12"/>
  <c r="C32" i="12" s="1"/>
  <c r="F27" i="12"/>
  <c r="C27" i="12" s="1"/>
  <c r="F45" i="12"/>
  <c r="C45" i="12" s="1"/>
  <c r="E49" i="23" l="1"/>
  <c r="E49" i="22"/>
  <c r="E49" i="17"/>
  <c r="D49" i="23"/>
  <c r="D49" i="22"/>
  <c r="E49" i="21"/>
  <c r="D49" i="21"/>
  <c r="E49" i="20"/>
  <c r="D49" i="20"/>
  <c r="E49" i="19"/>
  <c r="D49" i="19"/>
  <c r="E49" i="18"/>
  <c r="D49" i="18"/>
  <c r="D49" i="17"/>
  <c r="E49" i="16"/>
  <c r="D49" i="16"/>
  <c r="E49" i="15"/>
  <c r="D49" i="15"/>
  <c r="E49" i="14"/>
  <c r="D49" i="14"/>
  <c r="E49" i="13" l="1"/>
  <c r="D49" i="13"/>
  <c r="E49" i="12"/>
  <c r="D49" i="12"/>
  <c r="E49" i="25"/>
  <c r="D49" i="25"/>
  <c r="C20" i="22" l="1"/>
  <c r="F4" i="25"/>
  <c r="F8" i="25"/>
  <c r="C8" i="25" s="1"/>
  <c r="F7" i="23"/>
  <c r="C7" i="23" s="1"/>
  <c r="F13" i="22"/>
  <c r="C13" i="22" s="1"/>
  <c r="F6" i="17"/>
  <c r="C6" i="17" s="1"/>
  <c r="F26" i="16"/>
  <c r="C26" i="16" s="1"/>
  <c r="F9" i="13"/>
  <c r="C9" i="13" s="1"/>
  <c r="F7" i="12"/>
  <c r="C7" i="12" s="1"/>
  <c r="F8" i="15"/>
  <c r="C8" i="15" s="1"/>
  <c r="F19" i="19"/>
  <c r="C19" i="19" s="1"/>
  <c r="F15" i="20"/>
  <c r="C15" i="20" s="1"/>
  <c r="F7" i="25"/>
  <c r="C7" i="25" s="1"/>
  <c r="F36" i="25"/>
  <c r="C36" i="25" s="1"/>
  <c r="F45" i="25"/>
  <c r="C45" i="25" s="1"/>
  <c r="C4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tc={FA43C062-F48B-4C10-A368-DDC6D0E0FFDD}</author>
    <author>tc={15C0732A-6CC7-46E8-AB5E-8A83ABDD232E}</author>
  </authors>
  <commentList>
    <comment ref="D32" authorId="0" shapeId="0" xr:uid="{FA43C062-F48B-4C10-A368-DDC6D0E0FFDD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withdrew 22-7-22</t>
      </text>
    </comment>
    <comment ref="D35" authorId="1" shapeId="0" xr:uid="{15C0732A-6CC7-46E8-AB5E-8A83ABDD232E}">
      <text>
        <t>[Threaded comment]
Your version of Excel allows you to read this threaded comment; however, any edits to it will get removed if the file is opened in a newer version of Excel. Learn more: https://go.microsoft.com/fwlink/?linkid=870924
Comment:
    prefer to stay in C Div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tc={CB5F3CAF-7EF1-40DA-AE75-95D63A4C0B29}</author>
  </authors>
  <commentList>
    <comment ref="D19" authorId="0" shapeId="0" xr:uid="{CB5F3CAF-7EF1-40DA-AE75-95D63A4C0B29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prefer C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tc={27639D47-4FD4-4E38-ABD3-B25F2D4B82E3}</author>
    <author>tc={644701F4-66F7-405E-9F01-F014CF13FD5F}</author>
    <author>tc={DDA6423F-3C35-43DD-BCD3-476F06B7BD3F}</author>
  </authors>
  <commentList>
    <comment ref="D23" authorId="0" shapeId="0" xr:uid="{27639D47-4FD4-4E38-ABD3-B25F2D4B82E3}">
      <text>
        <t>[Threaded comment]
Your version of Excel allows you to read this threaded comment; however, any edits to it will get removed if the file is opened in a newer version of Excel. Learn more: https://go.microsoft.com/fwlink/?linkid=870924
Comment:
    Girls in team - will need B Div</t>
      </text>
    </comment>
    <comment ref="D45" authorId="1" shapeId="0" xr:uid="{644701F4-66F7-405E-9F01-F014CF13FD5F}">
      <text>
        <t>[Threaded comment]
Your version of Excel allows you to read this threaded comment; however, any edits to it will get removed if the file is opened in a newer version of Excel. Learn more: https://go.microsoft.com/fwlink/?linkid=870924
Comment:
    Girls in Team</t>
      </text>
    </comment>
    <comment ref="D47" authorId="2" shapeId="0" xr:uid="{DDA6423F-3C35-43DD-BCD3-476F06B7BD3F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go to C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tc={462FAA96-3775-45C9-B1D1-C7FD566A2565}</author>
    <author>tc={4EE7DC98-842B-4C4F-AD40-56FC5E1D0EBA}</author>
    <author>tc={00E48927-61FC-4BC8-B358-16D9B56CC972}</author>
    <author>tc={A3718697-55BB-4EBD-B2A1-1C2DBD555306}</author>
  </authors>
  <commentList>
    <comment ref="D9" authorId="0" shapeId="0" xr:uid="{462FAA96-3775-45C9-B1D1-C7FD566A2565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prefer B Div</t>
      </text>
    </comment>
    <comment ref="D11" authorId="1" shapeId="0" xr:uid="{4EE7DC98-842B-4C4F-AD40-56FC5E1D0EBA}">
      <text>
        <t>[Threaded comment]
Your version of Excel allows you to read this threaded comment; however, any edits to it will get removed if the file is opened in a newer version of Excel. Learn more: https://go.microsoft.com/fwlink/?linkid=870924
Comment:
    prefer C Grade</t>
      </text>
    </comment>
    <comment ref="D24" authorId="2" shapeId="0" xr:uid="{00E48927-61FC-4BC8-B358-16D9B56CC972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Request no higher than C</t>
      </text>
    </comment>
    <comment ref="D32" authorId="3" shapeId="0" xr:uid="{A3718697-55BB-4EBD-B2A1-1C2DBD555306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withdrew 22-7-22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tc={DF7EB4AC-A894-4851-84DC-98AD549E2D8E}</author>
  </authors>
  <commentList>
    <comment ref="D30" authorId="0" shapeId="0" xr:uid="{DF7EB4AC-A894-4851-84DC-98AD549E2D8E}">
      <text>
        <t>[Threaded comment]
Your version of Excel allows you to read this threaded comment; however, any edits to it will get removed if the file is opened in a newer version of Excel. Learn more: https://go.microsoft.com/fwlink/?linkid=870924
Comment:
    Has girls in team - would like C div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tc={EAA6743E-6636-4EF4-8114-CF3B1E3B23CF}</author>
  </authors>
  <commentList>
    <comment ref="D11" authorId="0" shapeId="0" xr:uid="{EAA6743E-6636-4EF4-8114-CF3B1E3B23CF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Withdrawn 19th July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tc={D1160206-6392-4B24-AE06-3DD3030E57B3}</author>
    <author>tc={257EBE39-3DA0-4A12-A487-D9C056BEC5EF}</author>
    <author>tc={4C4EDD6A-70C2-4575-A834-32D44ED189D0}</author>
  </authors>
  <commentList>
    <comment ref="D8" authorId="0" shapeId="0" xr:uid="{D1160206-6392-4B24-AE06-3DD3030E57B3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Like to go to A Div</t>
      </text>
    </comment>
    <comment ref="D12" authorId="1" shapeId="0" xr:uid="{257EBE39-3DA0-4A12-A487-D9C056BEC5EF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Withdrew 19/8/22</t>
      </text>
    </comment>
    <comment ref="D45" authorId="2" shapeId="0" xr:uid="{4C4EDD6A-70C2-4575-A834-32D44ED189D0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move to E if required but prefer not</t>
      </text>
    </comment>
  </commentList>
</comments>
</file>

<file path=xl/sharedStrings.xml><?xml version="1.0" encoding="utf-8"?>
<sst xmlns="http://schemas.openxmlformats.org/spreadsheetml/2006/main" count="1046" uniqueCount="134">
  <si>
    <t>School</t>
  </si>
  <si>
    <t>Central Midlands SHS</t>
  </si>
  <si>
    <t>Great Southern Grammar</t>
  </si>
  <si>
    <t>Christmas Island DHS</t>
  </si>
  <si>
    <t>Eaton Community College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</si>
  <si>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</si>
  <si>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</si>
  <si>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</si>
  <si>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</si>
  <si>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</si>
  <si>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</si>
  <si>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</si>
  <si>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</si>
  <si>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</si>
  <si>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</si>
  <si>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</si>
  <si>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</si>
  <si>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</si>
  <si>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</si>
  <si>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</si>
  <si>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</si>
  <si>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</si>
  <si>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</si>
  <si>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</si>
  <si>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</si>
  <si>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</si>
  <si>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</si>
  <si>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</si>
  <si>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</si>
  <si>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</si>
  <si>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</si>
  <si>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</si>
  <si>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</si>
  <si>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</si>
  <si>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</si>
  <si>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</si>
  <si>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</si>
  <si>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</si>
  <si>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</si>
  <si>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</si>
  <si>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</si>
  <si>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</si>
  <si>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</si>
  <si>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</si>
  <si>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</si>
  <si>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</si>
  <si>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</si>
  <si>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</si>
  <si>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</si>
  <si>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</si>
  <si>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</si>
  <si>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</si>
  <si>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</si>
  <si>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</si>
  <si>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</si>
  <si>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</si>
  <si>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</si>
  <si>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</si>
  <si>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</si>
  <si>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</si>
  <si>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</si>
  <si>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</si>
  <si>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</si>
  <si>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</si>
  <si>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</si>
  <si>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Pts</t>
  </si>
  <si>
    <t>Grade</t>
  </si>
  <si>
    <t>Place</t>
  </si>
  <si>
    <t>BASKETBALL BOYS</t>
  </si>
  <si>
    <t>BASKETBALL GIRLS</t>
  </si>
  <si>
    <t>DANCE</t>
  </si>
  <si>
    <t>HOCKEY BOYS</t>
  </si>
  <si>
    <t>HOCKEY GIRLS</t>
  </si>
  <si>
    <t>NETBALL</t>
  </si>
  <si>
    <t>SOCCER BOYS</t>
  </si>
  <si>
    <t>SOCCER GIRLS</t>
  </si>
  <si>
    <t>SPEECH &amp; DEBATING</t>
  </si>
  <si>
    <t>TOUCH</t>
  </si>
  <si>
    <t>VOLLEYBALL BOYS</t>
  </si>
  <si>
    <t>VOLLEYBALL GIRLS</t>
  </si>
  <si>
    <t>AFL Girls</t>
  </si>
  <si>
    <t>AFL Boys</t>
  </si>
  <si>
    <t>A</t>
  </si>
  <si>
    <t>C</t>
  </si>
  <si>
    <t>B</t>
  </si>
  <si>
    <t>E</t>
  </si>
  <si>
    <t>D</t>
  </si>
  <si>
    <t>Merredin College</t>
  </si>
  <si>
    <t>Broome SHS</t>
  </si>
  <si>
    <t>A11</t>
  </si>
  <si>
    <t>A12</t>
  </si>
  <si>
    <t>Coodanup College</t>
  </si>
  <si>
    <t>Halls Head College</t>
  </si>
  <si>
    <t>John Tonkin College</t>
  </si>
  <si>
    <t>Manea Senior College</t>
  </si>
  <si>
    <t>F</t>
  </si>
  <si>
    <t>Geraldton Grammar School</t>
  </si>
  <si>
    <t>Bethel Christian School</t>
  </si>
  <si>
    <t>Denmark SHS</t>
  </si>
  <si>
    <t>Albany SHS</t>
  </si>
  <si>
    <t>Australind SHS</t>
  </si>
  <si>
    <t>Bunbury SHS</t>
  </si>
  <si>
    <t>Busselton SHS</t>
  </si>
  <si>
    <t>Cape Naturalist Col</t>
  </si>
  <si>
    <t>Collie SHS</t>
  </si>
  <si>
    <t>Dalyellup Col</t>
  </si>
  <si>
    <t>Esperance ACS</t>
  </si>
  <si>
    <t>Geraldton SHS</t>
  </si>
  <si>
    <t>Harvey SHS</t>
  </si>
  <si>
    <t>Hedland SHS</t>
  </si>
  <si>
    <t xml:space="preserve">Karratha SHS </t>
  </si>
  <si>
    <t>Katanning SHS</t>
  </si>
  <si>
    <t>Manjimup SHS</t>
  </si>
  <si>
    <t>Margaret River SHS</t>
  </si>
  <si>
    <t>Mt Barker Community College</t>
  </si>
  <si>
    <t>Narrogin SHS</t>
  </si>
  <si>
    <t>Newton Moore SHS</t>
  </si>
  <si>
    <t>North Albany SHS</t>
  </si>
  <si>
    <t>Northam SHS</t>
  </si>
  <si>
    <t>Pinjarra SHS</t>
  </si>
  <si>
    <t>WACOA - Cunderdin</t>
  </si>
  <si>
    <t>WACOA - Denmark</t>
  </si>
  <si>
    <t>WACOA - Harvey</t>
  </si>
  <si>
    <t>WACOA - Narrogin</t>
  </si>
  <si>
    <t>Carnarvon CC</t>
  </si>
  <si>
    <t>Champion Bay SHS</t>
  </si>
  <si>
    <t>Geraldton Christian College</t>
  </si>
  <si>
    <t>Grace Christian School</t>
  </si>
  <si>
    <t>Our Lady of Mercy</t>
  </si>
  <si>
    <t>St Luke's College</t>
  </si>
  <si>
    <t>Bunbury Catholic College</t>
  </si>
  <si>
    <t>Bunbury Cathedral Grammar</t>
  </si>
  <si>
    <t>G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</si>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</sst>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sz val="9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1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9" applyNumberFormat="0" applyAlignment="0" applyProtection="0"/>
    <xf numFmtId="0" fontId="19" fillId="12" borderId="10" applyNumberFormat="0" applyAlignment="0" applyProtection="0"/>
    <xf numFmtId="0" fontId="20" fillId="12" borderId="9" applyNumberFormat="0" applyAlignment="0" applyProtection="0"/>
    <xf numFmtId="0" fontId="21" fillId="0" borderId="11" applyNumberFormat="0" applyFill="0" applyAlignment="0" applyProtection="0"/>
    <xf numFmtId="0" fontId="22" fillId="13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0" borderId="0"/>
    <xf numFmtId="0" fontId="1" fillId="14" borderId="13" applyNumberFormat="0" applyFont="0" applyAlignment="0" applyProtection="0"/>
    <xf numFmtId="0" fontId="2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7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0" fontId="4" fillId="0" borderId="0" xfId="0" applyFont="1"/>
    <xf numFmtId="0" fontId="6" fillId="4" borderId="1" xfId="0" applyFont="1" applyFill="1" applyBorder="1" applyAlignment="1">
      <alignment horizontal="left"/>
    </xf>
    <xf numFmtId="0" fontId="27" fillId="0" borderId="0" xfId="0" applyFont="1" applyFill="1"/>
    <xf numFmtId="0" fontId="4" fillId="0" borderId="0" xfId="0" applyFont="1" applyFill="1"/>
    <xf numFmtId="0" fontId="27" fillId="0" borderId="0" xfId="0" applyFont="1"/>
    <xf numFmtId="0" fontId="6" fillId="5" borderId="1" xfId="0" applyFont="1" applyFill="1" applyBorder="1" applyAlignment="1">
      <alignment horizontal="left"/>
    </xf>
    <xf numFmtId="0" fontId="6" fillId="40" borderId="1" xfId="0" applyFont="1" applyFill="1" applyBorder="1" applyAlignment="1">
      <alignment horizontal="left"/>
    </xf>
    <xf numFmtId="0" fontId="6" fillId="4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49" fontId="6" fillId="40" borderId="1" xfId="0" applyNumberFormat="1" applyFont="1" applyFill="1" applyBorder="1" applyAlignment="1">
      <alignment horizontal="center"/>
    </xf>
    <xf numFmtId="0" fontId="6" fillId="39" borderId="1" xfId="0" applyFont="1" applyFill="1" applyBorder="1" applyAlignment="1">
      <alignment horizontal="left"/>
    </xf>
    <xf numFmtId="0" fontId="6" fillId="39" borderId="1" xfId="0" applyFont="1" applyFill="1" applyBorder="1" applyAlignment="1">
      <alignment horizontal="center"/>
    </xf>
    <xf numFmtId="49" fontId="6" fillId="39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5" xfId="0" applyFont="1" applyFill="1" applyBorder="1"/>
    <xf numFmtId="0" fontId="6" fillId="2" borderId="1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41" borderId="1" xfId="0" applyFont="1" applyFill="1" applyBorder="1" applyAlignment="1">
      <alignment horizontal="center"/>
    </xf>
    <xf numFmtId="0" fontId="6" fillId="41" borderId="1" xfId="0" applyFont="1" applyFill="1" applyBorder="1" applyAlignment="1">
      <alignment horizontal="left"/>
    </xf>
    <xf numFmtId="0" fontId="6" fillId="42" borderId="1" xfId="0" applyFont="1" applyFill="1" applyBorder="1" applyAlignment="1">
      <alignment horizontal="center"/>
    </xf>
    <xf numFmtId="0" fontId="6" fillId="42" borderId="1" xfId="0" applyFont="1" applyFill="1" applyBorder="1" applyAlignment="1">
      <alignment horizontal="left"/>
    </xf>
    <xf numFmtId="49" fontId="6" fillId="42" borderId="1" xfId="0" applyNumberFormat="1" applyFont="1" applyFill="1" applyBorder="1" applyAlignment="1">
      <alignment horizontal="center"/>
    </xf>
    <xf numFmtId="49" fontId="6" fillId="41" borderId="1" xfId="0" applyNumberFormat="1" applyFont="1" applyFill="1" applyBorder="1" applyAlignment="1">
      <alignment horizontal="center"/>
    </xf>
    <xf numFmtId="0" fontId="0" fillId="40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1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6" borderId="1" xfId="0" applyFill="1" applyBorder="1" applyAlignment="1">
      <alignment horizontal="center"/>
    </xf>
    <xf numFmtId="0" fontId="6" fillId="43" borderId="1" xfId="0" applyFont="1" applyFill="1" applyBorder="1" applyAlignment="1">
      <alignment horizontal="center"/>
    </xf>
    <xf numFmtId="0" fontId="6" fillId="44" borderId="1" xfId="0" applyFont="1" applyFill="1" applyBorder="1" applyAlignment="1">
      <alignment horizontal="center"/>
    </xf>
    <xf numFmtId="0" fontId="6" fillId="41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5000000}"/>
    <cellStyle name="Normal 3" xfId="43" xr:uid="{00000000-0005-0000-0000-000026000000}"/>
    <cellStyle name="Normal 4" xfId="41" xr:uid="{00000000-0005-0000-0000-000027000000}"/>
    <cellStyle name="Note 2" xfId="42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99CCFF"/>
      <color rgb="FFCC99FF"/>
      <color rgb="FFCCFFCC"/>
      <color rgb="FFFFC000"/>
      <color rgb="FF00FFFF"/>
      <color rgb="FFFFFF00"/>
      <color rgb="FFCCFF99"/>
      <color rgb="FF99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MITH Peter [Op Initiatives - School Sport]" id="{DC52A1A1-F0C3-46F5-AEBF-DBA7E1A5A453}" userId="S::peter.r.smith@education.wa.edu.au::90386dda-6225-40ad-a84c-937556c72dd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2-07-24T22:14:34.25" personId="{DC52A1A1-F0C3-46F5-AEBF-DBA7E1A5A453}" id="{FA43C062-F48B-4C10-A368-DDC6D0E0FFDD}">
    <text>withdrew 22-7-22</text>
  </threadedComment>
  <threadedComment ref="D35" dT="2022-06-30T03:42:51.01" personId="{DC52A1A1-F0C3-46F5-AEBF-DBA7E1A5A453}" id="{15C0732A-6CC7-46E8-AB5E-8A83ABDD232E}">
    <text>prefer to stay in C Div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9" dT="2022-06-27T03:31:54.51" personId="{DC52A1A1-F0C3-46F5-AEBF-DBA7E1A5A453}" id="{CB5F3CAF-7EF1-40DA-AE75-95D63A4C0B29}">
    <text>would prefer C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3" dT="2022-06-26T11:21:15.23" personId="{DC52A1A1-F0C3-46F5-AEBF-DBA7E1A5A453}" id="{27639D47-4FD4-4E38-ABD3-B25F2D4B82E3}">
    <text>Girls in team - will need B Div</text>
  </threadedComment>
  <threadedComment ref="D45" dT="2022-06-27T03:29:29.85" personId="{DC52A1A1-F0C3-46F5-AEBF-DBA7E1A5A453}" id="{644701F4-66F7-405E-9F01-F014CF13FD5F}">
    <text>Girls in Team</text>
  </threadedComment>
  <threadedComment ref="D47" dT="2022-06-21T03:57:08.66" personId="{DC52A1A1-F0C3-46F5-AEBF-DBA7E1A5A453}" id="{DDA6423F-3C35-43DD-BCD3-476F06B7BD3F}">
    <text>can go to C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9" dT="2022-07-27T08:08:34.46" personId="{DC52A1A1-F0C3-46F5-AEBF-DBA7E1A5A453}" id="{462FAA96-3775-45C9-B1D1-C7FD566A2565}">
    <text>Would prefer B Div</text>
  </threadedComment>
  <threadedComment ref="D11" dT="2022-06-30T23:04:16.89" personId="{DC52A1A1-F0C3-46F5-AEBF-DBA7E1A5A453}" id="{4EE7DC98-842B-4C4F-AD40-56FC5E1D0EBA}">
    <text>prefer C Grade</text>
  </threadedComment>
  <threadedComment ref="D24" dT="2022-06-29T22:27:21.71" personId="{DC52A1A1-F0C3-46F5-AEBF-DBA7E1A5A453}" id="{00E48927-61FC-4BC8-B358-16D9B56CC972}">
    <text>Request no higher than C</text>
  </threadedComment>
  <threadedComment ref="D32" dT="2022-07-24T22:15:24.32" personId="{DC52A1A1-F0C3-46F5-AEBF-DBA7E1A5A453}" id="{A3718697-55BB-4EBD-B2A1-1C2DBD555306}">
    <text>withdrew 22-7-22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30" dT="2022-06-20T22:03:23.09" personId="{DC52A1A1-F0C3-46F5-AEBF-DBA7E1A5A453}" id="{DF7EB4AC-A894-4851-84DC-98AD549E2D8E}">
    <text>Has girls in team - would like C div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1" dT="2022-07-19T03:30:16.57" personId="{DC52A1A1-F0C3-46F5-AEBF-DBA7E1A5A453}" id="{EAA6743E-6636-4EF4-8114-CF3B1E3B23CF}">
    <text>Withdrawn 19th July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D8" dT="2022-06-23T05:29:47.03" personId="{DC52A1A1-F0C3-46F5-AEBF-DBA7E1A5A453}" id="{D1160206-6392-4B24-AE06-3DD3030E57B3}">
    <text>Would Like to go to A Div</text>
  </threadedComment>
  <threadedComment ref="D12" dT="2022-08-19T04:56:30.03" personId="{DC52A1A1-F0C3-46F5-AEBF-DBA7E1A5A453}" id="{257EBE39-3DA0-4A12-A487-D9C056BEC5EF}">
    <text>Withdrew 19/8/22</text>
  </threadedComment>
  <threadedComment ref="D45" dT="2022-06-27T03:48:46.27" personId="{DC52A1A1-F0C3-46F5-AEBF-DBA7E1A5A453}" id="{4C4EDD6A-70C2-4575-A834-32D44ED189D0}">
    <text>CAn move to E if required but prefer not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49"/>
  <sheetViews>
    <sheetView tabSelected="1" zoomScaleNormal="100" workbookViewId="0">
      <selection activeCell="A2" sqref="A2"/>
    </sheetView>
  </sheetViews>
  <sheetFormatPr defaultColWidth="9.109375" defaultRowHeight="17.399999999999999" x14ac:dyDescent="0.3"/>
  <cols>
    <col min="1" max="1" width="4.44140625" style="3" bestFit="1" customWidth="1"/>
    <col min="2" max="2" width="39" style="30" customWidth="1"/>
    <col min="3" max="3" width="8.33203125" style="3" customWidth="1"/>
    <col min="4" max="4" width="12.109375" style="6" bestFit="1" customWidth="1"/>
    <col min="5" max="5" width="8" style="6" customWidth="1"/>
    <col min="6" max="6" width="4.88671875" style="6" bestFit="1" customWidth="1"/>
    <col min="7" max="16384" width="9.109375" style="3"/>
  </cols>
  <sheetData>
    <row r="1" spans="1:6" x14ac:dyDescent="0.3">
      <c r="A1" s="75" t="s">
        <v>81</v>
      </c>
      <c r="B1" s="75"/>
      <c r="C1" s="75"/>
      <c r="D1" s="75"/>
      <c r="E1" s="75"/>
      <c r="F1" s="75"/>
    </row>
    <row r="2" spans="1:6" x14ac:dyDescent="0.3">
      <c r="B2" s="54" t="s">
        <v>0</v>
      </c>
      <c r="C2" s="56" t="s">
        <v>65</v>
      </c>
      <c r="D2" s="56" t="s">
        <v>66</v>
      </c>
      <c r="E2" s="56" t="s">
        <v>67</v>
      </c>
    </row>
    <row r="3" spans="1:6" x14ac:dyDescent="0.3">
      <c r="A3" s="24">
        <v>6</v>
      </c>
      <c r="B3" s="39" t="s">
        <v>130</v>
      </c>
      <c r="C3" s="24">
        <f>IF(E3&gt;0,HLOOKUP(F3,Matrix!$A$1:$BH$2,2),"")</f>
        <v>60</v>
      </c>
      <c r="D3" s="24" t="s">
        <v>82</v>
      </c>
      <c r="E3" s="24">
        <v>1</v>
      </c>
      <c r="F3" s="24" t="str">
        <f>CONCATENATE(D3,E3)</f>
        <v>A1</v>
      </c>
    </row>
    <row r="4" spans="1:6" x14ac:dyDescent="0.3">
      <c r="A4" s="24">
        <v>46</v>
      </c>
      <c r="B4" s="39" t="s">
        <v>123</v>
      </c>
      <c r="C4" s="24">
        <f>IF(E4&gt;0,HLOOKUP(F4,Matrix!$A$1:$BH$2,2),"")</f>
        <v>58</v>
      </c>
      <c r="D4" s="24" t="s">
        <v>82</v>
      </c>
      <c r="E4" s="24">
        <v>2</v>
      </c>
      <c r="F4" s="24" t="str">
        <f>CONCATENATE(D4,E4)</f>
        <v>A2</v>
      </c>
    </row>
    <row r="5" spans="1:6" s="16" customFormat="1" hidden="1" x14ac:dyDescent="0.3">
      <c r="A5" s="24">
        <v>3</v>
      </c>
      <c r="B5" s="39" t="s">
        <v>97</v>
      </c>
      <c r="C5" s="24" t="str">
        <f>IF(E5&gt;0,HLOOKUP(F5,Matrix!$A$1:$BH$2,2),"")</f>
        <v/>
      </c>
      <c r="D5" s="24"/>
      <c r="E5" s="24"/>
      <c r="F5" s="24" t="str">
        <f>CONCATENATE(D5,E5)</f>
        <v/>
      </c>
    </row>
    <row r="6" spans="1:6" s="16" customFormat="1" x14ac:dyDescent="0.3">
      <c r="A6" s="24">
        <v>1</v>
      </c>
      <c r="B6" s="39" t="s">
        <v>99</v>
      </c>
      <c r="C6" s="24">
        <f>IF(E6&gt;0,HLOOKUP(F6,Matrix!$A$1:$BH$2,2),"")</f>
        <v>56</v>
      </c>
      <c r="D6" s="24" t="s">
        <v>82</v>
      </c>
      <c r="E6" s="24">
        <v>3</v>
      </c>
      <c r="F6" s="24" t="str">
        <f>CONCATENATE(D6,E6)</f>
        <v>A3</v>
      </c>
    </row>
    <row r="7" spans="1:6" x14ac:dyDescent="0.3">
      <c r="A7" s="24">
        <v>7</v>
      </c>
      <c r="B7" s="39" t="s">
        <v>101</v>
      </c>
      <c r="C7" s="24">
        <f>IF(E7&gt;0,HLOOKUP(F7,Matrix!$A$1:$BH$2,2),"")</f>
        <v>54</v>
      </c>
      <c r="D7" s="24" t="s">
        <v>82</v>
      </c>
      <c r="E7" s="24">
        <v>4</v>
      </c>
      <c r="F7" s="24" t="str">
        <f>CONCATENATE(D7,E7)</f>
        <v>A4</v>
      </c>
    </row>
    <row r="8" spans="1:6" x14ac:dyDescent="0.3">
      <c r="A8" s="24">
        <v>41</v>
      </c>
      <c r="B8" s="39" t="s">
        <v>119</v>
      </c>
      <c r="C8" s="24">
        <f>IF(E8&gt;0,HLOOKUP(F8,Matrix!$A$1:$BH$2,2),"")</f>
        <v>53</v>
      </c>
      <c r="D8" s="24" t="s">
        <v>82</v>
      </c>
      <c r="E8" s="24">
        <v>5</v>
      </c>
      <c r="F8" s="24" t="str">
        <f>CONCATENATE(D8,E8)</f>
        <v>A5</v>
      </c>
    </row>
    <row r="9" spans="1:6" x14ac:dyDescent="0.3">
      <c r="A9" s="59">
        <v>2</v>
      </c>
      <c r="B9" s="60" t="s">
        <v>100</v>
      </c>
      <c r="C9" s="59">
        <f>IF(E9&gt;0,HLOOKUP(F9,Matrix!$A$1:$BH$2,2),"")</f>
        <v>52</v>
      </c>
      <c r="D9" s="59" t="s">
        <v>84</v>
      </c>
      <c r="E9" s="59">
        <v>1</v>
      </c>
      <c r="F9" s="59" t="str">
        <f>CONCATENATE(D9,E9)</f>
        <v>B1</v>
      </c>
    </row>
    <row r="10" spans="1:6" hidden="1" x14ac:dyDescent="0.3">
      <c r="A10" s="59">
        <v>8</v>
      </c>
      <c r="B10" s="60" t="s">
        <v>102</v>
      </c>
      <c r="C10" s="59"/>
      <c r="D10" s="59"/>
      <c r="E10" s="59"/>
      <c r="F10" s="59" t="str">
        <f>CONCATENATE(D10,E10)</f>
        <v/>
      </c>
    </row>
    <row r="11" spans="1:6" hidden="1" x14ac:dyDescent="0.3">
      <c r="A11" s="59">
        <v>9</v>
      </c>
      <c r="B11" s="60" t="s">
        <v>103</v>
      </c>
      <c r="C11" s="59" t="str">
        <f>IF(E11&gt;0,HLOOKUP(F11,Matrix!$A$1:$BH$2,2),"")</f>
        <v/>
      </c>
      <c r="D11" s="59"/>
      <c r="E11" s="59"/>
      <c r="F11" s="59" t="str">
        <f>CONCATENATE(D11,E11)</f>
        <v/>
      </c>
    </row>
    <row r="12" spans="1:6" s="16" customFormat="1" hidden="1" x14ac:dyDescent="0.3">
      <c r="A12" s="59">
        <v>10</v>
      </c>
      <c r="B12" s="60" t="s">
        <v>124</v>
      </c>
      <c r="C12" s="59" t="str">
        <f>IF(E12&gt;0,HLOOKUP(F12,Matrix!$A$1:$BH$2,2),"")</f>
        <v/>
      </c>
      <c r="D12" s="59"/>
      <c r="E12" s="59"/>
      <c r="F12" s="59" t="str">
        <f>CONCATENATE(D12,E12)</f>
        <v/>
      </c>
    </row>
    <row r="13" spans="1:6" s="16" customFormat="1" hidden="1" x14ac:dyDescent="0.3">
      <c r="A13" s="59">
        <v>11</v>
      </c>
      <c r="B13" s="60" t="s">
        <v>1</v>
      </c>
      <c r="C13" s="59" t="str">
        <f>IF(E13&gt;0,HLOOKUP(F13,Matrix!$A$1:$BH$2,2),"")</f>
        <v/>
      </c>
      <c r="D13" s="59"/>
      <c r="E13" s="59"/>
      <c r="F13" s="59" t="str">
        <f>CONCATENATE(D13,E13)</f>
        <v/>
      </c>
    </row>
    <row r="14" spans="1:6" s="16" customFormat="1" hidden="1" x14ac:dyDescent="0.3">
      <c r="A14" s="59">
        <v>12</v>
      </c>
      <c r="B14" s="60" t="s">
        <v>125</v>
      </c>
      <c r="C14" s="59" t="str">
        <f>IF(E14&gt;0,HLOOKUP(F14,Matrix!$A$1:$BH$2,2),"")</f>
        <v/>
      </c>
      <c r="D14" s="59"/>
      <c r="E14" s="59"/>
      <c r="F14" s="59" t="str">
        <f>CONCATENATE(D14,E14)</f>
        <v/>
      </c>
    </row>
    <row r="15" spans="1:6" s="16" customFormat="1" hidden="1" x14ac:dyDescent="0.3">
      <c r="A15" s="59">
        <v>13</v>
      </c>
      <c r="B15" s="60" t="s">
        <v>3</v>
      </c>
      <c r="C15" s="59" t="str">
        <f>IF(E15&gt;0,HLOOKUP(F15,Matrix!$A$1:$BH$2,2),"")</f>
        <v/>
      </c>
      <c r="D15" s="59"/>
      <c r="E15" s="59"/>
      <c r="F15" s="59" t="str">
        <f>CONCATENATE(D15,E15)</f>
        <v/>
      </c>
    </row>
    <row r="16" spans="1:6" s="16" customFormat="1" hidden="1" x14ac:dyDescent="0.3">
      <c r="A16" s="59">
        <v>14</v>
      </c>
      <c r="B16" s="60" t="s">
        <v>104</v>
      </c>
      <c r="C16" s="59" t="str">
        <f>IF(E16&gt;0,HLOOKUP(F16,Matrix!$A$1:$BH$2,2),"")</f>
        <v/>
      </c>
      <c r="D16" s="59"/>
      <c r="E16" s="59"/>
      <c r="F16" s="59" t="str">
        <f>CONCATENATE(D16,E16)</f>
        <v/>
      </c>
    </row>
    <row r="17" spans="1:6" s="16" customFormat="1" hidden="1" x14ac:dyDescent="0.3">
      <c r="A17" s="59">
        <v>15</v>
      </c>
      <c r="B17" s="60" t="s">
        <v>91</v>
      </c>
      <c r="C17" s="59" t="str">
        <f>IF(E17&gt;0,HLOOKUP(F17,Matrix!$A$1:$BH$2,2),"")</f>
        <v/>
      </c>
      <c r="D17" s="59"/>
      <c r="E17" s="59"/>
      <c r="F17" s="59" t="str">
        <f>CONCATENATE(D17,E17)</f>
        <v/>
      </c>
    </row>
    <row r="18" spans="1:6" hidden="1" x14ac:dyDescent="0.3">
      <c r="A18" s="59">
        <v>16</v>
      </c>
      <c r="B18" s="60" t="s">
        <v>105</v>
      </c>
      <c r="C18" s="59" t="str">
        <f>IF(E18&gt;0,HLOOKUP(F18,Matrix!$A$1:$BH$2,2),"")</f>
        <v/>
      </c>
      <c r="D18" s="59"/>
      <c r="E18" s="59"/>
      <c r="F18" s="59" t="str">
        <f>CONCATENATE(D18,E18)</f>
        <v/>
      </c>
    </row>
    <row r="19" spans="1:6" s="16" customFormat="1" hidden="1" x14ac:dyDescent="0.3">
      <c r="A19" s="59">
        <v>17</v>
      </c>
      <c r="B19" s="60" t="s">
        <v>98</v>
      </c>
      <c r="C19" s="59" t="str">
        <f>IF(E19&gt;0,HLOOKUP(F19,Matrix!$A$1:$BH$2,2),"")</f>
        <v/>
      </c>
      <c r="D19" s="59"/>
      <c r="E19" s="59"/>
      <c r="F19" s="59" t="str">
        <f>CONCATENATE(D19,E19)</f>
        <v/>
      </c>
    </row>
    <row r="20" spans="1:6" hidden="1" x14ac:dyDescent="0.3">
      <c r="A20" s="59">
        <v>18</v>
      </c>
      <c r="B20" s="60" t="s">
        <v>4</v>
      </c>
      <c r="C20" s="59" t="str">
        <f>IF(E20&gt;0,HLOOKUP(F20,Matrix!$A$1:$BH$2,2),"")</f>
        <v/>
      </c>
      <c r="D20" s="59"/>
      <c r="E20" s="59"/>
      <c r="F20" s="59" t="str">
        <f>CONCATENATE(D20,E20)</f>
        <v/>
      </c>
    </row>
    <row r="21" spans="1:6" hidden="1" x14ac:dyDescent="0.3">
      <c r="A21" s="59">
        <v>19</v>
      </c>
      <c r="B21" s="60" t="s">
        <v>106</v>
      </c>
      <c r="C21" s="59" t="str">
        <f>IF(E21&gt;0,HLOOKUP(F21,Matrix!$A$1:$BH$2,2),"")</f>
        <v/>
      </c>
      <c r="D21" s="59"/>
      <c r="E21" s="59"/>
      <c r="F21" s="59" t="str">
        <f>CONCATENATE(D21,E21)</f>
        <v/>
      </c>
    </row>
    <row r="22" spans="1:6" hidden="1" x14ac:dyDescent="0.3">
      <c r="A22" s="59">
        <v>20</v>
      </c>
      <c r="B22" s="60" t="s">
        <v>126</v>
      </c>
      <c r="C22" s="59" t="str">
        <f>IF(E22&gt;0,HLOOKUP(F22,Matrix!$A$1:$BH$2,2),"")</f>
        <v/>
      </c>
      <c r="D22" s="59"/>
      <c r="E22" s="59"/>
      <c r="F22" s="59" t="str">
        <f>CONCATENATE(D22,E22)</f>
        <v/>
      </c>
    </row>
    <row r="23" spans="1:6" s="16" customFormat="1" hidden="1" x14ac:dyDescent="0.3">
      <c r="A23" s="59">
        <v>21</v>
      </c>
      <c r="B23" s="60" t="s">
        <v>96</v>
      </c>
      <c r="C23" s="59" t="str">
        <f>IF(E23&gt;0,HLOOKUP(F23,Matrix!$A$1:$BH$2,2),"")</f>
        <v/>
      </c>
      <c r="D23" s="59"/>
      <c r="E23" s="59"/>
      <c r="F23" s="59" t="str">
        <f>CONCATENATE(D23,E23)</f>
        <v/>
      </c>
    </row>
    <row r="24" spans="1:6" hidden="1" x14ac:dyDescent="0.3">
      <c r="A24" s="59">
        <v>22</v>
      </c>
      <c r="B24" s="60" t="s">
        <v>107</v>
      </c>
      <c r="C24" s="59"/>
      <c r="D24" s="59"/>
      <c r="E24" s="59"/>
      <c r="F24" s="59" t="str">
        <f>CONCATENATE(D24,E24)</f>
        <v/>
      </c>
    </row>
    <row r="25" spans="1:6" s="16" customFormat="1" hidden="1" x14ac:dyDescent="0.3">
      <c r="A25" s="59">
        <v>23</v>
      </c>
      <c r="B25" s="60" t="s">
        <v>127</v>
      </c>
      <c r="C25" s="59"/>
      <c r="D25" s="59"/>
      <c r="E25" s="59"/>
      <c r="F25" s="59" t="str">
        <f>CONCATENATE(D25,E25)</f>
        <v/>
      </c>
    </row>
    <row r="26" spans="1:6" s="16" customFormat="1" x14ac:dyDescent="0.3">
      <c r="A26" s="59">
        <v>43</v>
      </c>
      <c r="B26" s="60" t="s">
        <v>120</v>
      </c>
      <c r="C26" s="59">
        <f>IF(E26&gt;0,HLOOKUP(F26,Matrix!$A$1:$BH$2,2),"")</f>
        <v>50</v>
      </c>
      <c r="D26" s="59" t="s">
        <v>84</v>
      </c>
      <c r="E26" s="59">
        <v>2</v>
      </c>
      <c r="F26" s="59" t="str">
        <f>CONCATENATE(D26,E26)</f>
        <v>B2</v>
      </c>
    </row>
    <row r="27" spans="1:6" s="16" customFormat="1" x14ac:dyDescent="0.3">
      <c r="A27" s="59">
        <v>25</v>
      </c>
      <c r="B27" s="60" t="s">
        <v>92</v>
      </c>
      <c r="C27" s="59">
        <f>IF(E27&gt;0,HLOOKUP(F27,Matrix!$A$1:$BH$2,2),"")</f>
        <v>48</v>
      </c>
      <c r="D27" s="59" t="s">
        <v>84</v>
      </c>
      <c r="E27" s="59">
        <v>3</v>
      </c>
      <c r="F27" s="59" t="str">
        <f>CONCATENATE(D27,E27)</f>
        <v>B3</v>
      </c>
    </row>
    <row r="28" spans="1:6" s="16" customFormat="1" hidden="1" x14ac:dyDescent="0.3">
      <c r="A28" s="59">
        <v>26</v>
      </c>
      <c r="B28" s="60" t="s">
        <v>108</v>
      </c>
      <c r="C28" s="59"/>
      <c r="D28" s="59"/>
      <c r="E28" s="59"/>
      <c r="F28" s="59" t="str">
        <f>CONCATENATE(D28,E28)</f>
        <v/>
      </c>
    </row>
    <row r="29" spans="1:6" s="16" customFormat="1" hidden="1" x14ac:dyDescent="0.3">
      <c r="A29" s="59">
        <v>27</v>
      </c>
      <c r="B29" s="60" t="s">
        <v>109</v>
      </c>
      <c r="C29" s="59"/>
      <c r="D29" s="59"/>
      <c r="E29" s="59"/>
      <c r="F29" s="59" t="str">
        <f>CONCATENATE(D29,E29)</f>
        <v/>
      </c>
    </row>
    <row r="30" spans="1:6" hidden="1" x14ac:dyDescent="0.3">
      <c r="A30" s="59">
        <v>28</v>
      </c>
      <c r="B30" s="60" t="s">
        <v>93</v>
      </c>
      <c r="C30" s="59"/>
      <c r="D30" s="59"/>
      <c r="E30" s="59"/>
      <c r="F30" s="59" t="str">
        <f>CONCATENATE(D30,E30)</f>
        <v/>
      </c>
    </row>
    <row r="31" spans="1:6" x14ac:dyDescent="0.3">
      <c r="A31" s="59">
        <v>24</v>
      </c>
      <c r="B31" s="60" t="s">
        <v>2</v>
      </c>
      <c r="C31" s="59">
        <f>IF(E31&gt;0,HLOOKUP(F31,Matrix!$A$1:$BH$2,2),"")</f>
        <v>46</v>
      </c>
      <c r="D31" s="59" t="s">
        <v>84</v>
      </c>
      <c r="E31" s="59">
        <v>4</v>
      </c>
      <c r="F31" s="59" t="str">
        <f>CONCATENATE(D31,E31)</f>
        <v>B4</v>
      </c>
    </row>
    <row r="32" spans="1:6" hidden="1" x14ac:dyDescent="0.3">
      <c r="A32" s="59">
        <v>30</v>
      </c>
      <c r="B32" s="60" t="s">
        <v>111</v>
      </c>
      <c r="C32" s="59" t="str">
        <f>IF(E32&gt;0,HLOOKUP(F32,Matrix!$A$1:$BH$2,2),"")</f>
        <v/>
      </c>
      <c r="D32" s="59"/>
      <c r="E32" s="59"/>
      <c r="F32" s="59" t="str">
        <f>CONCATENATE(D32,E32)</f>
        <v/>
      </c>
    </row>
    <row r="33" spans="1:6" hidden="1" x14ac:dyDescent="0.3">
      <c r="A33" s="59">
        <v>31</v>
      </c>
      <c r="B33" s="60" t="s">
        <v>94</v>
      </c>
      <c r="C33" s="59" t="str">
        <f>IF(E33&gt;0,HLOOKUP(F33,Matrix!$A$1:$BH$2,2),"")</f>
        <v/>
      </c>
      <c r="D33" s="59"/>
      <c r="E33" s="59"/>
      <c r="F33" s="59" t="str">
        <f>CONCATENATE(D33,E33)</f>
        <v/>
      </c>
    </row>
    <row r="34" spans="1:6" x14ac:dyDescent="0.3">
      <c r="A34" s="59">
        <v>32</v>
      </c>
      <c r="B34" s="60" t="s">
        <v>112</v>
      </c>
      <c r="C34" s="59">
        <f>IF(E34&gt;0,HLOOKUP(F34,Matrix!$A$1:$BH$2,2),"")</f>
        <v>45</v>
      </c>
      <c r="D34" s="59" t="s">
        <v>84</v>
      </c>
      <c r="E34" s="59">
        <v>5</v>
      </c>
      <c r="F34" s="59" t="str">
        <f>CONCATENATE(D34,E34)</f>
        <v>B5</v>
      </c>
    </row>
    <row r="35" spans="1:6" hidden="1" x14ac:dyDescent="0.3">
      <c r="A35" s="24">
        <v>33</v>
      </c>
      <c r="B35" s="44" t="s">
        <v>113</v>
      </c>
      <c r="C35" s="59"/>
      <c r="D35" s="24"/>
      <c r="E35" s="59"/>
      <c r="F35" s="59" t="str">
        <f>CONCATENATE(D35,E35)</f>
        <v/>
      </c>
    </row>
    <row r="36" spans="1:6" hidden="1" x14ac:dyDescent="0.3">
      <c r="A36" s="24">
        <v>34</v>
      </c>
      <c r="B36" s="44" t="s">
        <v>87</v>
      </c>
      <c r="C36" s="59"/>
      <c r="D36" s="24"/>
      <c r="E36" s="59"/>
      <c r="F36" s="59" t="str">
        <f>CONCATENATE(D36,E36)</f>
        <v/>
      </c>
    </row>
    <row r="37" spans="1:6" s="16" customFormat="1" hidden="1" x14ac:dyDescent="0.3">
      <c r="A37" s="24">
        <v>35</v>
      </c>
      <c r="B37" s="44" t="s">
        <v>114</v>
      </c>
      <c r="C37" s="59"/>
      <c r="D37" s="24"/>
      <c r="E37" s="59"/>
      <c r="F37" s="59" t="str">
        <f>CONCATENATE(D37,E37)</f>
        <v/>
      </c>
    </row>
    <row r="38" spans="1:6" hidden="1" x14ac:dyDescent="0.3">
      <c r="A38" s="24">
        <v>36</v>
      </c>
      <c r="B38" s="44" t="s">
        <v>115</v>
      </c>
      <c r="C38" s="59"/>
      <c r="D38" s="24"/>
      <c r="E38" s="59"/>
      <c r="F38" s="59" t="str">
        <f>CONCATENATE(D38,E38)</f>
        <v/>
      </c>
    </row>
    <row r="39" spans="1:6" s="16" customFormat="1" hidden="1" x14ac:dyDescent="0.3">
      <c r="A39" s="24">
        <v>37</v>
      </c>
      <c r="B39" s="44" t="s">
        <v>116</v>
      </c>
      <c r="C39" s="59"/>
      <c r="D39" s="24"/>
      <c r="E39" s="59"/>
      <c r="F39" s="59" t="str">
        <f>CONCATENATE(D39,E39)</f>
        <v/>
      </c>
    </row>
    <row r="40" spans="1:6" s="16" customFormat="1" hidden="1" x14ac:dyDescent="0.3">
      <c r="A40" s="24">
        <v>38</v>
      </c>
      <c r="B40" s="44" t="s">
        <v>117</v>
      </c>
      <c r="C40" s="59"/>
      <c r="D40" s="24"/>
      <c r="E40" s="59"/>
      <c r="F40" s="59" t="str">
        <f>CONCATENATE(D40,E40)</f>
        <v/>
      </c>
    </row>
    <row r="41" spans="1:6" hidden="1" x14ac:dyDescent="0.3">
      <c r="A41" s="24">
        <v>39</v>
      </c>
      <c r="B41" s="44" t="s">
        <v>118</v>
      </c>
      <c r="C41" s="59"/>
      <c r="D41" s="24"/>
      <c r="E41" s="59"/>
      <c r="F41" s="59" t="str">
        <f>CONCATENATE(D41,E41)</f>
        <v/>
      </c>
    </row>
    <row r="42" spans="1:6" s="16" customFormat="1" hidden="1" x14ac:dyDescent="0.3">
      <c r="A42" s="24">
        <v>40</v>
      </c>
      <c r="B42" s="44" t="s">
        <v>128</v>
      </c>
      <c r="C42" s="59"/>
      <c r="D42" s="24"/>
      <c r="E42" s="59"/>
      <c r="F42" s="59" t="str">
        <f>CONCATENATE(D42,E42)</f>
        <v/>
      </c>
    </row>
    <row r="43" spans="1:6" s="16" customFormat="1" x14ac:dyDescent="0.3">
      <c r="A43" s="45">
        <v>45</v>
      </c>
      <c r="B43" s="44" t="s">
        <v>122</v>
      </c>
      <c r="C43" s="45">
        <f>IF(E43&gt;0,HLOOKUP(F43,Matrix!$A$1:$BH$2,2),"")</f>
        <v>44</v>
      </c>
      <c r="D43" s="45" t="s">
        <v>83</v>
      </c>
      <c r="E43" s="45">
        <v>1</v>
      </c>
      <c r="F43" s="45" t="str">
        <f>CONCATENATE(D43,E43)</f>
        <v>C1</v>
      </c>
    </row>
    <row r="44" spans="1:6" s="16" customFormat="1" hidden="1" x14ac:dyDescent="0.3">
      <c r="A44" s="45">
        <v>42</v>
      </c>
      <c r="B44" s="44" t="s">
        <v>129</v>
      </c>
      <c r="C44" s="45"/>
      <c r="D44" s="45"/>
      <c r="E44" s="45"/>
      <c r="F44" s="45" t="str">
        <f>CONCATENATE(D44,E44)</f>
        <v/>
      </c>
    </row>
    <row r="45" spans="1:6" s="16" customFormat="1" x14ac:dyDescent="0.3">
      <c r="A45" s="45">
        <v>4</v>
      </c>
      <c r="B45" s="44" t="s">
        <v>88</v>
      </c>
      <c r="C45" s="45">
        <f>IF(E45&gt;0,HLOOKUP(F45,Matrix!$A$1:$BH$2,2),"")</f>
        <v>42</v>
      </c>
      <c r="D45" s="45" t="s">
        <v>83</v>
      </c>
      <c r="E45" s="45">
        <v>2</v>
      </c>
      <c r="F45" s="45" t="str">
        <f>CONCATENATE(D45,E45)</f>
        <v>C2</v>
      </c>
    </row>
    <row r="46" spans="1:6" hidden="1" x14ac:dyDescent="0.3">
      <c r="A46" s="45">
        <v>44</v>
      </c>
      <c r="B46" s="44" t="s">
        <v>121</v>
      </c>
      <c r="C46" s="45"/>
      <c r="D46" s="45"/>
      <c r="E46" s="45"/>
      <c r="F46" s="45" t="str">
        <f>CONCATENATE(D46,E46)</f>
        <v/>
      </c>
    </row>
    <row r="47" spans="1:6" s="16" customFormat="1" x14ac:dyDescent="0.3">
      <c r="A47" s="45">
        <v>5</v>
      </c>
      <c r="B47" s="44" t="s">
        <v>131</v>
      </c>
      <c r="C47" s="45">
        <f>IF(E47&gt;0,HLOOKUP(F47,Matrix!$A$1:$BH$2,2),"")</f>
        <v>40</v>
      </c>
      <c r="D47" s="45" t="s">
        <v>83</v>
      </c>
      <c r="E47" s="45">
        <v>3</v>
      </c>
      <c r="F47" s="45" t="str">
        <f>CONCATENATE(D47,E47)</f>
        <v>C3</v>
      </c>
    </row>
    <row r="48" spans="1:6" x14ac:dyDescent="0.3">
      <c r="A48" s="45">
        <v>29</v>
      </c>
      <c r="B48" s="44" t="s">
        <v>110</v>
      </c>
      <c r="C48" s="45">
        <f>IF(E48&gt;0,HLOOKUP(F48,Matrix!$A$1:$BH$2,2),"")</f>
        <v>38</v>
      </c>
      <c r="D48" s="45" t="s">
        <v>83</v>
      </c>
      <c r="E48" s="45">
        <v>4</v>
      </c>
      <c r="F48" s="45" t="str">
        <f>CONCATENATE(D48,E48)</f>
        <v>C4</v>
      </c>
    </row>
    <row r="49" spans="4:5" x14ac:dyDescent="0.3">
      <c r="D49" s="57">
        <f>COUNTA(D3:D48)</f>
        <v>14</v>
      </c>
      <c r="E49" s="57">
        <f>COUNTA(E3:E48)</f>
        <v>14</v>
      </c>
    </row>
  </sheetData>
  <sortState xmlns:xlrd2="http://schemas.microsoft.com/office/spreadsheetml/2017/richdata2" ref="A3:F48">
    <sortCondition ref="D3:D48"/>
    <sortCondition ref="E3:E48"/>
    <sortCondition ref="A3:A48"/>
    <sortCondition ref="B3:B48"/>
  </sortState>
  <mergeCells count="1">
    <mergeCell ref="A1:F1"/>
  </mergeCells>
  <phoneticPr fontId="5" type="noConversion"/>
  <pageMargins left="0.74803149606299213" right="0.74803149606299213" top="0.98425196850393704" bottom="0.98425196850393704" header="0.51181102362204722" footer="0.51181102362204722"/>
  <pageSetup paperSize="8" scale="15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F49"/>
  <sheetViews>
    <sheetView zoomScale="90" zoomScaleNormal="90" workbookViewId="0">
      <selection sqref="A1:F1"/>
    </sheetView>
  </sheetViews>
  <sheetFormatPr defaultColWidth="9.109375" defaultRowHeight="13.2" x14ac:dyDescent="0.25"/>
  <cols>
    <col min="1" max="1" width="4.44140625" style="10" bestFit="1" customWidth="1"/>
    <col min="2" max="2" width="36.5546875" style="34" customWidth="1"/>
    <col min="3" max="3" width="7.33203125" style="10" customWidth="1"/>
    <col min="4" max="4" width="8.88671875" style="11" bestFit="1" customWidth="1"/>
    <col min="5" max="5" width="8.109375" style="11" bestFit="1" customWidth="1"/>
    <col min="6" max="6" width="5.44140625" style="11" customWidth="1"/>
    <col min="7" max="16384" width="9.109375" style="10"/>
  </cols>
  <sheetData>
    <row r="1" spans="1:6" ht="17.399999999999999" x14ac:dyDescent="0.3">
      <c r="A1" s="75" t="s">
        <v>75</v>
      </c>
      <c r="B1" s="75"/>
      <c r="C1" s="75"/>
      <c r="D1" s="75"/>
      <c r="E1" s="75"/>
      <c r="F1" s="75"/>
    </row>
    <row r="2" spans="1:6" ht="17.399999999999999" x14ac:dyDescent="0.3">
      <c r="A2" s="3"/>
      <c r="B2" s="29" t="s">
        <v>0</v>
      </c>
      <c r="C2" s="4" t="s">
        <v>65</v>
      </c>
      <c r="D2" s="5" t="s">
        <v>66</v>
      </c>
      <c r="E2" s="5" t="s">
        <v>67</v>
      </c>
      <c r="F2" s="6"/>
    </row>
    <row r="3" spans="1:6" ht="17.399999999999999" x14ac:dyDescent="0.3">
      <c r="A3" s="39">
        <v>31</v>
      </c>
      <c r="B3" s="39" t="s">
        <v>94</v>
      </c>
      <c r="C3" s="24">
        <f>IF(E3&gt;0,HLOOKUP(F3,Matrix!$A$1:$BG$2,2),"")</f>
        <v>60</v>
      </c>
      <c r="D3" s="67" t="s">
        <v>82</v>
      </c>
      <c r="E3" s="24">
        <v>1</v>
      </c>
      <c r="F3" s="24" t="str">
        <f>CONCATENATE(D3,E3)</f>
        <v>A1</v>
      </c>
    </row>
    <row r="4" spans="1:6" ht="17.399999999999999" hidden="1" x14ac:dyDescent="0.3">
      <c r="A4" s="17">
        <v>2</v>
      </c>
      <c r="B4" s="17" t="s">
        <v>100</v>
      </c>
      <c r="C4" s="7"/>
      <c r="D4" s="69"/>
      <c r="E4" s="7"/>
      <c r="F4" s="7" t="str">
        <f>CONCATENATE(D4,E4)</f>
        <v/>
      </c>
    </row>
    <row r="5" spans="1:6" s="22" customFormat="1" ht="17.399999999999999" hidden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</row>
    <row r="6" spans="1:6" s="22" customFormat="1" ht="17.399999999999999" hidden="1" x14ac:dyDescent="0.3">
      <c r="A6" s="17">
        <v>4</v>
      </c>
      <c r="B6" s="17" t="s">
        <v>88</v>
      </c>
      <c r="C6" s="7"/>
      <c r="D6" s="69"/>
      <c r="E6" s="7"/>
      <c r="F6" s="7" t="str">
        <f>CONCATENATE(D6,E6)</f>
        <v/>
      </c>
    </row>
    <row r="7" spans="1:6" s="22" customFormat="1" ht="17.399999999999999" hidden="1" x14ac:dyDescent="0.3">
      <c r="A7" s="17">
        <v>5</v>
      </c>
      <c r="B7" s="17" t="s">
        <v>131</v>
      </c>
      <c r="C7" s="7"/>
      <c r="D7" s="69"/>
      <c r="E7" s="7"/>
      <c r="F7" s="7" t="str">
        <f>CONCATENATE(D7,E7)</f>
        <v/>
      </c>
    </row>
    <row r="8" spans="1:6" ht="17.399999999999999" hidden="1" x14ac:dyDescent="0.3">
      <c r="A8" s="17">
        <v>6</v>
      </c>
      <c r="B8" s="17" t="s">
        <v>130</v>
      </c>
      <c r="C8" s="7"/>
      <c r="D8" s="69"/>
      <c r="E8" s="7"/>
      <c r="F8" s="7" t="str">
        <f>CONCATENATE(D8,E8)</f>
        <v/>
      </c>
    </row>
    <row r="9" spans="1:6" s="22" customFormat="1" ht="17.399999999999999" x14ac:dyDescent="0.3">
      <c r="A9" s="39">
        <v>7</v>
      </c>
      <c r="B9" s="39" t="s">
        <v>101</v>
      </c>
      <c r="C9" s="24">
        <f>IF(E9&gt;0,HLOOKUP(F9,Matrix!$A$1:$BG$2,2),"")</f>
        <v>58</v>
      </c>
      <c r="D9" s="67" t="s">
        <v>82</v>
      </c>
      <c r="E9" s="24">
        <v>2</v>
      </c>
      <c r="F9" s="24" t="str">
        <f>CONCATENATE(D9,E9)</f>
        <v>A2</v>
      </c>
    </row>
    <row r="10" spans="1:6" ht="17.399999999999999" hidden="1" x14ac:dyDescent="0.3">
      <c r="A10" s="17">
        <v>8</v>
      </c>
      <c r="B10" s="17" t="s">
        <v>102</v>
      </c>
      <c r="C10" s="7"/>
      <c r="D10" s="69"/>
      <c r="E10" s="7"/>
      <c r="F10" s="7" t="str">
        <f>CONCATENATE(D10,E10)</f>
        <v/>
      </c>
    </row>
    <row r="11" spans="1:6" s="22" customFormat="1" ht="17.399999999999999" hidden="1" x14ac:dyDescent="0.3">
      <c r="A11" s="17">
        <v>9</v>
      </c>
      <c r="B11" s="17" t="s">
        <v>103</v>
      </c>
      <c r="C11" s="7"/>
      <c r="D11" s="69"/>
      <c r="E11" s="7"/>
      <c r="F11" s="7" t="str">
        <f>CONCATENATE(D11,E11)</f>
        <v/>
      </c>
    </row>
    <row r="12" spans="1:6" s="22" customFormat="1" ht="17.399999999999999" hidden="1" x14ac:dyDescent="0.3">
      <c r="A12" s="17">
        <v>10</v>
      </c>
      <c r="B12" s="17" t="s">
        <v>124</v>
      </c>
      <c r="C12" s="7"/>
      <c r="D12" s="69"/>
      <c r="E12" s="7"/>
      <c r="F12" s="7" t="str">
        <f>CONCATENATE(D12,E12)</f>
        <v/>
      </c>
    </row>
    <row r="13" spans="1:6" s="22" customFormat="1" ht="17.399999999999999" hidden="1" x14ac:dyDescent="0.3">
      <c r="A13" s="17">
        <v>11</v>
      </c>
      <c r="B13" s="17" t="s">
        <v>1</v>
      </c>
      <c r="C13" s="7"/>
      <c r="D13" s="69"/>
      <c r="E13" s="7"/>
      <c r="F13" s="7" t="str">
        <f>CONCATENATE(D13,E13)</f>
        <v/>
      </c>
    </row>
    <row r="14" spans="1:6" s="22" customFormat="1" ht="17.399999999999999" hidden="1" x14ac:dyDescent="0.3">
      <c r="A14" s="17">
        <v>12</v>
      </c>
      <c r="B14" s="17" t="s">
        <v>125</v>
      </c>
      <c r="C14" s="7"/>
      <c r="D14" s="69"/>
      <c r="E14" s="7"/>
      <c r="F14" s="7" t="str">
        <f>CONCATENATE(D14,E14)</f>
        <v/>
      </c>
    </row>
    <row r="15" spans="1:6" s="22" customFormat="1" ht="17.399999999999999" hidden="1" x14ac:dyDescent="0.3">
      <c r="A15" s="17">
        <v>13</v>
      </c>
      <c r="B15" s="17" t="s">
        <v>3</v>
      </c>
      <c r="C15" s="7"/>
      <c r="D15" s="69"/>
      <c r="E15" s="7"/>
      <c r="F15" s="7" t="str">
        <f>CONCATENATE(D15,E15)</f>
        <v/>
      </c>
    </row>
    <row r="16" spans="1:6" s="22" customFormat="1" ht="17.399999999999999" hidden="1" x14ac:dyDescent="0.3">
      <c r="A16" s="17">
        <v>14</v>
      </c>
      <c r="B16" s="17" t="s">
        <v>104</v>
      </c>
      <c r="C16" s="7"/>
      <c r="D16" s="69"/>
      <c r="E16" s="7"/>
      <c r="F16" s="7" t="str">
        <f>CONCATENATE(D16,E16)</f>
        <v/>
      </c>
    </row>
    <row r="17" spans="1:6" s="22" customFormat="1" ht="17.399999999999999" hidden="1" x14ac:dyDescent="0.3">
      <c r="A17" s="17">
        <v>15</v>
      </c>
      <c r="B17" s="17" t="s">
        <v>91</v>
      </c>
      <c r="C17" s="7"/>
      <c r="D17" s="69"/>
      <c r="E17" s="7"/>
      <c r="F17" s="7" t="str">
        <f>CONCATENATE(D17,E17)</f>
        <v/>
      </c>
    </row>
    <row r="18" spans="1:6" s="22" customFormat="1" ht="17.399999999999999" hidden="1" x14ac:dyDescent="0.3">
      <c r="A18" s="17">
        <v>16</v>
      </c>
      <c r="B18" s="17" t="s">
        <v>105</v>
      </c>
      <c r="C18" s="7"/>
      <c r="D18" s="69"/>
      <c r="E18" s="7"/>
      <c r="F18" s="7" t="str">
        <f>CONCATENATE(D18,E18)</f>
        <v/>
      </c>
    </row>
    <row r="19" spans="1:6" s="22" customFormat="1" ht="17.399999999999999" x14ac:dyDescent="0.3">
      <c r="A19" s="39">
        <v>1</v>
      </c>
      <c r="B19" s="39" t="s">
        <v>99</v>
      </c>
      <c r="C19" s="24">
        <f>IF(E19&gt;0,HLOOKUP(F19,Matrix!$A$1:$BG$2,2),"")</f>
        <v>56</v>
      </c>
      <c r="D19" s="67" t="s">
        <v>82</v>
      </c>
      <c r="E19" s="24">
        <v>3</v>
      </c>
      <c r="F19" s="24" t="str">
        <f>CONCATENATE(D19,E19)</f>
        <v>A3</v>
      </c>
    </row>
    <row r="20" spans="1:6" s="22" customFormat="1" ht="17.399999999999999" hidden="1" x14ac:dyDescent="0.3">
      <c r="A20" s="17">
        <v>18</v>
      </c>
      <c r="B20" s="17" t="s">
        <v>4</v>
      </c>
      <c r="C20" s="7"/>
      <c r="D20" s="69"/>
      <c r="E20" s="7"/>
      <c r="F20" s="7" t="str">
        <f>CONCATENATE(D20,E20)</f>
        <v/>
      </c>
    </row>
    <row r="21" spans="1:6" s="22" customFormat="1" ht="17.399999999999999" hidden="1" x14ac:dyDescent="0.3">
      <c r="A21" s="17">
        <v>19</v>
      </c>
      <c r="B21" s="17" t="s">
        <v>106</v>
      </c>
      <c r="C21" s="7"/>
      <c r="D21" s="69"/>
      <c r="E21" s="7"/>
      <c r="F21" s="7" t="str">
        <f>CONCATENATE(D21,E21)</f>
        <v/>
      </c>
    </row>
    <row r="22" spans="1:6" s="22" customFormat="1" ht="17.399999999999999" hidden="1" x14ac:dyDescent="0.3">
      <c r="A22" s="17">
        <v>20</v>
      </c>
      <c r="B22" s="17" t="s">
        <v>126</v>
      </c>
      <c r="C22" s="7"/>
      <c r="D22" s="69"/>
      <c r="E22" s="7"/>
      <c r="F22" s="7" t="str">
        <f>CONCATENATE(D22,E22)</f>
        <v/>
      </c>
    </row>
    <row r="23" spans="1:6" s="22" customFormat="1" ht="17.399999999999999" hidden="1" x14ac:dyDescent="0.3">
      <c r="A23" s="17">
        <v>21</v>
      </c>
      <c r="B23" s="17" t="s">
        <v>96</v>
      </c>
      <c r="C23" s="7"/>
      <c r="D23" s="69"/>
      <c r="E23" s="7"/>
      <c r="F23" s="7" t="str">
        <f>CONCATENATE(D23,E23)</f>
        <v/>
      </c>
    </row>
    <row r="24" spans="1:6" s="22" customFormat="1" ht="17.399999999999999" hidden="1" x14ac:dyDescent="0.3">
      <c r="A24" s="17">
        <v>22</v>
      </c>
      <c r="B24" s="17" t="s">
        <v>107</v>
      </c>
      <c r="C24" s="7"/>
      <c r="D24" s="69"/>
      <c r="E24" s="7"/>
      <c r="F24" s="7" t="str">
        <f>CONCATENATE(D24,E24)</f>
        <v/>
      </c>
    </row>
    <row r="25" spans="1:6" s="22" customFormat="1" ht="17.399999999999999" hidden="1" x14ac:dyDescent="0.3">
      <c r="A25" s="17">
        <v>23</v>
      </c>
      <c r="B25" s="17" t="s">
        <v>127</v>
      </c>
      <c r="C25" s="7"/>
      <c r="D25" s="69"/>
      <c r="E25" s="7"/>
      <c r="F25" s="7" t="str">
        <f>CONCATENATE(D25,E25)</f>
        <v/>
      </c>
    </row>
    <row r="26" spans="1:6" s="22" customFormat="1" ht="17.399999999999999" x14ac:dyDescent="0.3">
      <c r="A26" s="39">
        <v>17</v>
      </c>
      <c r="B26" s="39" t="s">
        <v>98</v>
      </c>
      <c r="C26" s="24">
        <f>IF(E26&gt;0,HLOOKUP(F26,Matrix!$A$1:$BG$2,2),"")</f>
        <v>54</v>
      </c>
      <c r="D26" s="67" t="s">
        <v>82</v>
      </c>
      <c r="E26" s="24">
        <v>4</v>
      </c>
      <c r="F26" s="24" t="str">
        <f>CONCATENATE(D26,E26)</f>
        <v>A4</v>
      </c>
    </row>
    <row r="27" spans="1:6" s="22" customFormat="1" ht="17.399999999999999" hidden="1" x14ac:dyDescent="0.3">
      <c r="A27" s="17">
        <v>25</v>
      </c>
      <c r="B27" s="17" t="s">
        <v>92</v>
      </c>
      <c r="C27" s="7"/>
      <c r="D27" s="69"/>
      <c r="E27" s="7"/>
      <c r="F27" s="7" t="str">
        <f>CONCATENATE(D27,E27)</f>
        <v/>
      </c>
    </row>
    <row r="28" spans="1:6" s="22" customFormat="1" ht="17.399999999999999" hidden="1" x14ac:dyDescent="0.3">
      <c r="A28" s="17">
        <v>26</v>
      </c>
      <c r="B28" s="17" t="s">
        <v>108</v>
      </c>
      <c r="C28" s="7"/>
      <c r="D28" s="69"/>
      <c r="E28" s="7"/>
      <c r="F28" s="7" t="str">
        <f>CONCATENATE(D28,E28)</f>
        <v/>
      </c>
    </row>
    <row r="29" spans="1:6" s="22" customFormat="1" ht="17.399999999999999" hidden="1" x14ac:dyDescent="0.3">
      <c r="A29" s="17">
        <v>27</v>
      </c>
      <c r="B29" s="17" t="s">
        <v>109</v>
      </c>
      <c r="C29" s="7"/>
      <c r="D29" s="69"/>
      <c r="E29" s="7"/>
      <c r="F29" s="7" t="str">
        <f>CONCATENATE(D29,E29)</f>
        <v/>
      </c>
    </row>
    <row r="30" spans="1:6" s="22" customFormat="1" ht="17.399999999999999" hidden="1" x14ac:dyDescent="0.3">
      <c r="A30" s="17">
        <v>28</v>
      </c>
      <c r="B30" s="17" t="s">
        <v>93</v>
      </c>
      <c r="C30" s="7"/>
      <c r="D30" s="69"/>
      <c r="E30" s="7"/>
      <c r="F30" s="7" t="str">
        <f>CONCATENATE(D30,E30)</f>
        <v/>
      </c>
    </row>
    <row r="31" spans="1:6" s="22" customFormat="1" ht="17.399999999999999" hidden="1" x14ac:dyDescent="0.3">
      <c r="A31" s="17">
        <v>29</v>
      </c>
      <c r="B31" s="17" t="s">
        <v>110</v>
      </c>
      <c r="C31" s="7"/>
      <c r="D31" s="69"/>
      <c r="E31" s="7"/>
      <c r="F31" s="7" t="str">
        <f>CONCATENATE(D31,E31)</f>
        <v/>
      </c>
    </row>
    <row r="32" spans="1:6" s="22" customFormat="1" ht="17.399999999999999" hidden="1" x14ac:dyDescent="0.3">
      <c r="A32" s="17">
        <v>30</v>
      </c>
      <c r="B32" s="17" t="s">
        <v>111</v>
      </c>
      <c r="C32" s="7"/>
      <c r="D32" s="69"/>
      <c r="E32" s="7"/>
      <c r="F32" s="7" t="str">
        <f>CONCATENATE(D32,E32)</f>
        <v/>
      </c>
    </row>
    <row r="33" spans="1:6" s="22" customFormat="1" ht="17.399999999999999" x14ac:dyDescent="0.3">
      <c r="A33" s="39">
        <v>24</v>
      </c>
      <c r="B33" s="39" t="s">
        <v>2</v>
      </c>
      <c r="C33" s="24">
        <f>IF(E33&gt;0,HLOOKUP(F33,Matrix!$A$1:$BG$2,2),"")</f>
        <v>53</v>
      </c>
      <c r="D33" s="67" t="s">
        <v>82</v>
      </c>
      <c r="E33" s="24">
        <v>5</v>
      </c>
      <c r="F33" s="24" t="str">
        <f>CONCATENATE(D33,E33)</f>
        <v>A5</v>
      </c>
    </row>
    <row r="34" spans="1:6" s="22" customFormat="1" ht="17.399999999999999" hidden="1" x14ac:dyDescent="0.3">
      <c r="A34" s="17">
        <v>32</v>
      </c>
      <c r="B34" s="17" t="s">
        <v>112</v>
      </c>
      <c r="C34" s="7"/>
      <c r="D34" s="69"/>
      <c r="E34" s="7"/>
      <c r="F34" s="7" t="str">
        <f t="shared" ref="F3:F48" si="0">CONCATENATE(D34,E34)</f>
        <v/>
      </c>
    </row>
    <row r="35" spans="1:6" s="22" customFormat="1" ht="17.399999999999999" hidden="1" x14ac:dyDescent="0.3">
      <c r="A35" s="17">
        <v>33</v>
      </c>
      <c r="B35" s="17" t="s">
        <v>113</v>
      </c>
      <c r="C35" s="7"/>
      <c r="D35" s="69"/>
      <c r="E35" s="7"/>
      <c r="F35" s="7" t="str">
        <f t="shared" si="0"/>
        <v/>
      </c>
    </row>
    <row r="36" spans="1:6" s="22" customFormat="1" ht="17.399999999999999" hidden="1" x14ac:dyDescent="0.3">
      <c r="A36" s="17">
        <v>34</v>
      </c>
      <c r="B36" s="17" t="s">
        <v>87</v>
      </c>
      <c r="C36" s="7"/>
      <c r="D36" s="69"/>
      <c r="E36" s="7"/>
      <c r="F36" s="7" t="str">
        <f t="shared" si="0"/>
        <v/>
      </c>
    </row>
    <row r="37" spans="1:6" s="22" customFormat="1" ht="17.399999999999999" hidden="1" x14ac:dyDescent="0.3">
      <c r="A37" s="17">
        <v>35</v>
      </c>
      <c r="B37" s="17" t="s">
        <v>114</v>
      </c>
      <c r="C37" s="7"/>
      <c r="D37" s="69"/>
      <c r="E37" s="7"/>
      <c r="F37" s="7" t="str">
        <f t="shared" si="0"/>
        <v/>
      </c>
    </row>
    <row r="38" spans="1:6" s="22" customFormat="1" ht="17.399999999999999" hidden="1" x14ac:dyDescent="0.3">
      <c r="A38" s="17">
        <v>36</v>
      </c>
      <c r="B38" s="17" t="s">
        <v>115</v>
      </c>
      <c r="C38" s="7"/>
      <c r="D38" s="69"/>
      <c r="E38" s="7"/>
      <c r="F38" s="7" t="str">
        <f t="shared" si="0"/>
        <v/>
      </c>
    </row>
    <row r="39" spans="1:6" s="22" customFormat="1" ht="17.399999999999999" hidden="1" x14ac:dyDescent="0.3">
      <c r="A39" s="17">
        <v>37</v>
      </c>
      <c r="B39" s="17" t="s">
        <v>116</v>
      </c>
      <c r="C39" s="7"/>
      <c r="D39" s="69"/>
      <c r="E39" s="7"/>
      <c r="F39" s="7" t="str">
        <f t="shared" si="0"/>
        <v/>
      </c>
    </row>
    <row r="40" spans="1:6" s="22" customFormat="1" ht="17.399999999999999" hidden="1" x14ac:dyDescent="0.3">
      <c r="A40" s="17">
        <v>38</v>
      </c>
      <c r="B40" s="17" t="s">
        <v>117</v>
      </c>
      <c r="C40" s="7"/>
      <c r="D40" s="69"/>
      <c r="E40" s="7"/>
      <c r="F40" s="7" t="str">
        <f t="shared" si="0"/>
        <v/>
      </c>
    </row>
    <row r="41" spans="1:6" s="22" customFormat="1" ht="17.399999999999999" hidden="1" x14ac:dyDescent="0.3">
      <c r="A41" s="17">
        <v>39</v>
      </c>
      <c r="B41" s="17" t="s">
        <v>118</v>
      </c>
      <c r="C41" s="7"/>
      <c r="D41" s="69"/>
      <c r="E41" s="7"/>
      <c r="F41" s="7" t="str">
        <f t="shared" si="0"/>
        <v/>
      </c>
    </row>
    <row r="42" spans="1:6" s="22" customFormat="1" ht="17.399999999999999" hidden="1" x14ac:dyDescent="0.3">
      <c r="A42" s="17">
        <v>40</v>
      </c>
      <c r="B42" s="17" t="s">
        <v>128</v>
      </c>
      <c r="C42" s="7"/>
      <c r="D42" s="69"/>
      <c r="E42" s="7"/>
      <c r="F42" s="7" t="str">
        <f t="shared" si="0"/>
        <v/>
      </c>
    </row>
    <row r="43" spans="1:6" s="22" customFormat="1" ht="17.399999999999999" hidden="1" x14ac:dyDescent="0.3">
      <c r="A43" s="17">
        <v>41</v>
      </c>
      <c r="B43" s="17" t="s">
        <v>119</v>
      </c>
      <c r="C43" s="7"/>
      <c r="D43" s="69"/>
      <c r="E43" s="7"/>
      <c r="F43" s="7" t="str">
        <f t="shared" si="0"/>
        <v/>
      </c>
    </row>
    <row r="44" spans="1:6" s="22" customFormat="1" ht="17.399999999999999" hidden="1" x14ac:dyDescent="0.3">
      <c r="A44" s="17">
        <v>42</v>
      </c>
      <c r="B44" s="17" t="s">
        <v>129</v>
      </c>
      <c r="C44" s="7"/>
      <c r="D44" s="69"/>
      <c r="E44" s="7"/>
      <c r="F44" s="7" t="str">
        <f t="shared" si="0"/>
        <v/>
      </c>
    </row>
    <row r="45" spans="1:6" s="22" customFormat="1" ht="17.399999999999999" hidden="1" x14ac:dyDescent="0.3">
      <c r="A45" s="17">
        <v>43</v>
      </c>
      <c r="B45" s="17" t="s">
        <v>120</v>
      </c>
      <c r="C45" s="7"/>
      <c r="D45" s="69"/>
      <c r="E45" s="7"/>
      <c r="F45" s="7" t="str">
        <f t="shared" si="0"/>
        <v/>
      </c>
    </row>
    <row r="46" spans="1:6" s="22" customFormat="1" ht="17.399999999999999" hidden="1" x14ac:dyDescent="0.3">
      <c r="A46" s="17">
        <v>44</v>
      </c>
      <c r="B46" s="17" t="s">
        <v>121</v>
      </c>
      <c r="C46" s="7"/>
      <c r="D46" s="69"/>
      <c r="E46" s="7"/>
      <c r="F46" s="7" t="str">
        <f t="shared" si="0"/>
        <v/>
      </c>
    </row>
    <row r="47" spans="1:6" s="22" customFormat="1" ht="17.399999999999999" hidden="1" x14ac:dyDescent="0.3">
      <c r="A47" s="17">
        <v>45</v>
      </c>
      <c r="B47" s="17" t="s">
        <v>122</v>
      </c>
      <c r="C47" s="7"/>
      <c r="D47" s="69"/>
      <c r="E47" s="7"/>
      <c r="F47" s="7" t="str">
        <f t="shared" si="0"/>
        <v/>
      </c>
    </row>
    <row r="48" spans="1:6" s="22" customFormat="1" ht="17.399999999999999" hidden="1" x14ac:dyDescent="0.3">
      <c r="A48" s="17">
        <v>46</v>
      </c>
      <c r="B48" s="17" t="s">
        <v>123</v>
      </c>
      <c r="C48" s="7"/>
      <c r="D48" s="69"/>
      <c r="E48" s="7"/>
      <c r="F48" s="7" t="str">
        <f t="shared" si="0"/>
        <v/>
      </c>
    </row>
    <row r="49" spans="4:5" ht="17.399999999999999" x14ac:dyDescent="0.3">
      <c r="D49" s="58">
        <f>COUNTA(D3:D48)</f>
        <v>5</v>
      </c>
      <c r="E49" s="58">
        <f>COUNTA(E3:E48)</f>
        <v>5</v>
      </c>
    </row>
  </sheetData>
  <sortState xmlns:xlrd2="http://schemas.microsoft.com/office/spreadsheetml/2017/richdata2" ref="A3:F33">
    <sortCondition ref="E3:E33"/>
    <sortCondition ref="A3:A33"/>
    <sortCondition ref="B3:B33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59"/>
  <sheetViews>
    <sheetView workbookViewId="0">
      <selection sqref="A1:F1"/>
    </sheetView>
  </sheetViews>
  <sheetFormatPr defaultColWidth="9.109375" defaultRowHeight="17.399999999999999" x14ac:dyDescent="0.3"/>
  <cols>
    <col min="1" max="1" width="4.44140625" style="14" bestFit="1" customWidth="1"/>
    <col min="2" max="2" width="41.33203125" style="33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6.33203125" style="15" bestFit="1" customWidth="1"/>
    <col min="7" max="7" width="6" style="15" customWidth="1"/>
    <col min="8" max="16384" width="9.109375" style="14"/>
  </cols>
  <sheetData>
    <row r="1" spans="1:7" x14ac:dyDescent="0.3">
      <c r="A1" s="75" t="s">
        <v>76</v>
      </c>
      <c r="B1" s="75"/>
      <c r="C1" s="75"/>
      <c r="D1" s="75"/>
      <c r="E1" s="75"/>
      <c r="F1" s="75"/>
    </row>
    <row r="2" spans="1:7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7" x14ac:dyDescent="0.3">
      <c r="A3" s="39">
        <v>13</v>
      </c>
      <c r="B3" s="39" t="s">
        <v>3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  <c r="G3" s="52"/>
    </row>
    <row r="4" spans="1:7" hidden="1" x14ac:dyDescent="0.3">
      <c r="A4" s="17">
        <v>2</v>
      </c>
      <c r="B4" s="17" t="s">
        <v>100</v>
      </c>
      <c r="C4" s="7"/>
      <c r="D4" s="69"/>
      <c r="E4" s="7"/>
      <c r="F4" s="7" t="str">
        <f>CONCATENATE(D4,E4)</f>
        <v/>
      </c>
    </row>
    <row r="5" spans="1:7" hidden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  <c r="G5" s="52"/>
    </row>
    <row r="6" spans="1:7" hidden="1" x14ac:dyDescent="0.3">
      <c r="A6" s="17">
        <v>4</v>
      </c>
      <c r="B6" s="17" t="s">
        <v>88</v>
      </c>
      <c r="C6" s="7"/>
      <c r="D6" s="69"/>
      <c r="E6" s="7"/>
      <c r="F6" s="7" t="str">
        <f>CONCATENATE(D6,E6)</f>
        <v/>
      </c>
      <c r="G6" s="52"/>
    </row>
    <row r="7" spans="1:7" x14ac:dyDescent="0.3">
      <c r="A7" s="39">
        <v>5</v>
      </c>
      <c r="B7" s="39" t="s">
        <v>131</v>
      </c>
      <c r="C7" s="24">
        <f>IF(E7&gt;0,HLOOKUP(F7,Matrix!$A$1:$BG$2,2),"")</f>
        <v>58</v>
      </c>
      <c r="D7" s="24" t="s">
        <v>82</v>
      </c>
      <c r="E7" s="72">
        <v>2</v>
      </c>
      <c r="F7" s="24" t="str">
        <f>CONCATENATE(D7,E7)</f>
        <v>A2</v>
      </c>
      <c r="G7" s="52"/>
    </row>
    <row r="8" spans="1:7" hidden="1" x14ac:dyDescent="0.3">
      <c r="A8" s="17">
        <v>6</v>
      </c>
      <c r="B8" s="17" t="s">
        <v>130</v>
      </c>
      <c r="C8" s="7"/>
      <c r="D8" s="69"/>
      <c r="E8" s="7"/>
      <c r="F8" s="7" t="str">
        <f>CONCATENATE(D8,E8)</f>
        <v/>
      </c>
    </row>
    <row r="9" spans="1:7" x14ac:dyDescent="0.3">
      <c r="A9" s="39">
        <v>7</v>
      </c>
      <c r="B9" s="39" t="s">
        <v>101</v>
      </c>
      <c r="C9" s="24">
        <f>IF(E9&gt;0,HLOOKUP(F9,Matrix!$A$1:$BG$2,2),"")</f>
        <v>58</v>
      </c>
      <c r="D9" s="24" t="s">
        <v>82</v>
      </c>
      <c r="E9" s="72">
        <v>2</v>
      </c>
      <c r="F9" s="24" t="str">
        <f>CONCATENATE(D9,E9)</f>
        <v>A2</v>
      </c>
    </row>
    <row r="10" spans="1:7" hidden="1" x14ac:dyDescent="0.3">
      <c r="A10" s="17">
        <v>8</v>
      </c>
      <c r="B10" s="17" t="s">
        <v>102</v>
      </c>
      <c r="C10" s="7"/>
      <c r="D10" s="69"/>
      <c r="E10" s="7"/>
      <c r="F10" s="7" t="str">
        <f>CONCATENATE(D10,E10)</f>
        <v/>
      </c>
      <c r="G10" s="52"/>
    </row>
    <row r="11" spans="1:7" hidden="1" x14ac:dyDescent="0.3">
      <c r="A11" s="17">
        <v>9</v>
      </c>
      <c r="B11" s="17" t="s">
        <v>103</v>
      </c>
      <c r="C11" s="7"/>
      <c r="D11" s="69"/>
      <c r="E11" s="7"/>
      <c r="F11" s="7" t="str">
        <f>CONCATENATE(D11,E11)</f>
        <v/>
      </c>
      <c r="G11" s="52"/>
    </row>
    <row r="12" spans="1:7" hidden="1" x14ac:dyDescent="0.3">
      <c r="A12" s="17">
        <v>10</v>
      </c>
      <c r="B12" s="17" t="s">
        <v>124</v>
      </c>
      <c r="C12" s="7"/>
      <c r="D12" s="70"/>
      <c r="E12" s="7"/>
      <c r="F12" s="7" t="str">
        <f>CONCATENATE(D12,E12)</f>
        <v/>
      </c>
      <c r="G12" s="52"/>
    </row>
    <row r="13" spans="1:7" hidden="1" x14ac:dyDescent="0.3">
      <c r="A13" s="17">
        <v>11</v>
      </c>
      <c r="B13" s="17" t="s">
        <v>1</v>
      </c>
      <c r="C13" s="7"/>
      <c r="D13" s="69"/>
      <c r="E13" s="7"/>
      <c r="F13" s="7" t="str">
        <f>CONCATENATE(D13,E13)</f>
        <v/>
      </c>
    </row>
    <row r="14" spans="1:7" s="23" customFormat="1" hidden="1" x14ac:dyDescent="0.3">
      <c r="A14" s="17">
        <v>12</v>
      </c>
      <c r="B14" s="17" t="s">
        <v>125</v>
      </c>
      <c r="C14" s="7"/>
      <c r="D14" s="69"/>
      <c r="E14" s="7"/>
      <c r="F14" s="7" t="str">
        <f>CONCATENATE(D14,E14)</f>
        <v/>
      </c>
      <c r="G14" s="52"/>
    </row>
    <row r="15" spans="1:7" s="23" customFormat="1" x14ac:dyDescent="0.3">
      <c r="A15" s="39">
        <v>1</v>
      </c>
      <c r="B15" s="39" t="s">
        <v>99</v>
      </c>
      <c r="C15" s="24">
        <f>IF(E15&gt;0,HLOOKUP(F15,Matrix!$A$1:$BG$2,2),"")</f>
        <v>54</v>
      </c>
      <c r="D15" s="24" t="s">
        <v>82</v>
      </c>
      <c r="E15" s="24">
        <v>4</v>
      </c>
      <c r="F15" s="24" t="str">
        <f>CONCATENATE(D15,E15)</f>
        <v>A4</v>
      </c>
      <c r="G15" s="15"/>
    </row>
    <row r="16" spans="1:7" s="23" customFormat="1" x14ac:dyDescent="0.3">
      <c r="A16" s="39">
        <v>31</v>
      </c>
      <c r="B16" s="39" t="s">
        <v>94</v>
      </c>
      <c r="C16" s="24">
        <f>IF(E16&gt;0,HLOOKUP(F16,Matrix!$A$1:$BG$2,2),"")</f>
        <v>53</v>
      </c>
      <c r="D16" s="24" t="s">
        <v>82</v>
      </c>
      <c r="E16" s="24">
        <v>5</v>
      </c>
      <c r="F16" s="24" t="str">
        <f>CONCATENATE(D16,E16)</f>
        <v>A5</v>
      </c>
      <c r="G16" s="52"/>
    </row>
    <row r="17" spans="1:7" s="23" customFormat="1" hidden="1" x14ac:dyDescent="0.3">
      <c r="A17" s="17">
        <v>15</v>
      </c>
      <c r="B17" s="17" t="s">
        <v>91</v>
      </c>
      <c r="C17" s="7"/>
      <c r="D17" s="69"/>
      <c r="E17" s="7"/>
      <c r="F17" s="7" t="str">
        <f>CONCATENATE(D17,E17)</f>
        <v/>
      </c>
      <c r="G17" s="52"/>
    </row>
    <row r="18" spans="1:7" s="23" customFormat="1" hidden="1" x14ac:dyDescent="0.3">
      <c r="A18" s="17">
        <v>16</v>
      </c>
      <c r="B18" s="17" t="s">
        <v>105</v>
      </c>
      <c r="C18" s="7"/>
      <c r="D18" s="69"/>
      <c r="E18" s="7"/>
      <c r="F18" s="7" t="str">
        <f>CONCATENATE(D18,E18)</f>
        <v/>
      </c>
      <c r="G18" s="52"/>
    </row>
    <row r="19" spans="1:7" s="23" customFormat="1" x14ac:dyDescent="0.3">
      <c r="A19" s="39">
        <v>17</v>
      </c>
      <c r="B19" s="39" t="s">
        <v>98</v>
      </c>
      <c r="C19" s="24">
        <f>IF(E19&gt;0,HLOOKUP(F19,Matrix!$A$1:$BG$2,2),"")</f>
        <v>52</v>
      </c>
      <c r="D19" s="24" t="s">
        <v>82</v>
      </c>
      <c r="E19" s="24">
        <v>6</v>
      </c>
      <c r="F19" s="24" t="str">
        <f>CONCATENATE(D19,E19)</f>
        <v>A6</v>
      </c>
      <c r="G19" s="52"/>
    </row>
    <row r="20" spans="1:7" s="23" customFormat="1" hidden="1" x14ac:dyDescent="0.3">
      <c r="A20" s="17">
        <v>18</v>
      </c>
      <c r="B20" s="17" t="s">
        <v>4</v>
      </c>
      <c r="C20" s="7"/>
      <c r="D20" s="69"/>
      <c r="E20" s="7"/>
      <c r="F20" s="7" t="str">
        <f>CONCATENATE(D20,E20)</f>
        <v/>
      </c>
      <c r="G20" s="52"/>
    </row>
    <row r="21" spans="1:7" s="23" customFormat="1" hidden="1" x14ac:dyDescent="0.3">
      <c r="A21" s="17">
        <v>19</v>
      </c>
      <c r="B21" s="17" t="s">
        <v>106</v>
      </c>
      <c r="C21" s="7"/>
      <c r="D21" s="69"/>
      <c r="E21" s="7"/>
      <c r="F21" s="7" t="str">
        <f>CONCATENATE(D21,E21)</f>
        <v/>
      </c>
      <c r="G21" s="52"/>
    </row>
    <row r="22" spans="1:7" s="23" customFormat="1" x14ac:dyDescent="0.3">
      <c r="A22" s="39">
        <v>14</v>
      </c>
      <c r="B22" s="39" t="s">
        <v>104</v>
      </c>
      <c r="C22" s="24">
        <f>IF(E22&gt;0,HLOOKUP(F22,Matrix!$A$1:$BG$2,2),"")</f>
        <v>51</v>
      </c>
      <c r="D22" s="24" t="s">
        <v>82</v>
      </c>
      <c r="E22" s="24">
        <v>7</v>
      </c>
      <c r="F22" s="24" t="str">
        <f>CONCATENATE(D22,E22)</f>
        <v>A7</v>
      </c>
      <c r="G22" s="52"/>
    </row>
    <row r="23" spans="1:7" s="23" customFormat="1" hidden="1" x14ac:dyDescent="0.3">
      <c r="A23" s="17">
        <v>21</v>
      </c>
      <c r="B23" s="17" t="s">
        <v>96</v>
      </c>
      <c r="C23" s="7"/>
      <c r="D23" s="69"/>
      <c r="E23" s="7"/>
      <c r="F23" s="7" t="str">
        <f>CONCATENATE(D23,E23)</f>
        <v/>
      </c>
      <c r="G23" s="15"/>
    </row>
    <row r="24" spans="1:7" s="23" customFormat="1" hidden="1" x14ac:dyDescent="0.3">
      <c r="A24" s="17">
        <v>22</v>
      </c>
      <c r="B24" s="17" t="s">
        <v>107</v>
      </c>
      <c r="C24" s="7"/>
      <c r="D24" s="69"/>
      <c r="E24" s="7"/>
      <c r="F24" s="7" t="str">
        <f>CONCATENATE(D24,E24)</f>
        <v/>
      </c>
      <c r="G24" s="52"/>
    </row>
    <row r="25" spans="1:7" s="23" customFormat="1" hidden="1" x14ac:dyDescent="0.3">
      <c r="A25" s="17">
        <v>23</v>
      </c>
      <c r="B25" s="17" t="s">
        <v>127</v>
      </c>
      <c r="C25" s="7"/>
      <c r="D25" s="69"/>
      <c r="E25" s="7"/>
      <c r="F25" s="7" t="str">
        <f>CONCATENATE(D25,E25)</f>
        <v/>
      </c>
      <c r="G25" s="15"/>
    </row>
    <row r="26" spans="1:7" s="23" customFormat="1" hidden="1" x14ac:dyDescent="0.3">
      <c r="A26" s="17">
        <v>24</v>
      </c>
      <c r="B26" s="17" t="s">
        <v>2</v>
      </c>
      <c r="C26" s="7"/>
      <c r="D26" s="69"/>
      <c r="E26" s="7"/>
      <c r="F26" s="7" t="str">
        <f>CONCATENATE(D26,E26)</f>
        <v/>
      </c>
      <c r="G26" s="52"/>
    </row>
    <row r="27" spans="1:7" s="23" customFormat="1" hidden="1" x14ac:dyDescent="0.3">
      <c r="A27" s="17">
        <v>25</v>
      </c>
      <c r="B27" s="17" t="s">
        <v>92</v>
      </c>
      <c r="C27" s="7"/>
      <c r="D27" s="69"/>
      <c r="E27" s="7"/>
      <c r="F27" s="7" t="str">
        <f>CONCATENATE(D27,E27)</f>
        <v/>
      </c>
      <c r="G27" s="52"/>
    </row>
    <row r="28" spans="1:7" s="23" customFormat="1" hidden="1" x14ac:dyDescent="0.3">
      <c r="A28" s="17">
        <v>26</v>
      </c>
      <c r="B28" s="17" t="s">
        <v>108</v>
      </c>
      <c r="C28" s="7"/>
      <c r="D28" s="69"/>
      <c r="E28" s="7"/>
      <c r="F28" s="7" t="str">
        <f>CONCATENATE(D28,E28)</f>
        <v/>
      </c>
      <c r="G28" s="52"/>
    </row>
    <row r="29" spans="1:7" s="23" customFormat="1" hidden="1" x14ac:dyDescent="0.3">
      <c r="A29" s="17">
        <v>27</v>
      </c>
      <c r="B29" s="17" t="s">
        <v>109</v>
      </c>
      <c r="C29" s="7"/>
      <c r="D29" s="69"/>
      <c r="E29" s="7"/>
      <c r="F29" s="7" t="str">
        <f>CONCATENATE(D29,E29)</f>
        <v/>
      </c>
      <c r="G29" s="52"/>
    </row>
    <row r="30" spans="1:7" s="23" customFormat="1" hidden="1" x14ac:dyDescent="0.3">
      <c r="A30" s="17">
        <v>28</v>
      </c>
      <c r="B30" s="17" t="s">
        <v>93</v>
      </c>
      <c r="C30" s="7"/>
      <c r="D30" s="69"/>
      <c r="E30" s="7"/>
      <c r="F30" s="7" t="str">
        <f>CONCATENATE(D30,E30)</f>
        <v/>
      </c>
      <c r="G30" s="52"/>
    </row>
    <row r="31" spans="1:7" s="23" customFormat="1" hidden="1" x14ac:dyDescent="0.3">
      <c r="A31" s="17">
        <v>29</v>
      </c>
      <c r="B31" s="17" t="s">
        <v>110</v>
      </c>
      <c r="C31" s="7"/>
      <c r="D31" s="69"/>
      <c r="E31" s="7"/>
      <c r="F31" s="7" t="str">
        <f>CONCATENATE(D31,E31)</f>
        <v/>
      </c>
      <c r="G31" s="15"/>
    </row>
    <row r="32" spans="1:7" s="23" customFormat="1" hidden="1" x14ac:dyDescent="0.3">
      <c r="A32" s="17">
        <v>30</v>
      </c>
      <c r="B32" s="17" t="s">
        <v>111</v>
      </c>
      <c r="C32" s="7"/>
      <c r="D32" s="69"/>
      <c r="E32" s="7"/>
      <c r="F32" s="7" t="str">
        <f>CONCATENATE(D32,E32)</f>
        <v/>
      </c>
      <c r="G32" s="52"/>
    </row>
    <row r="33" spans="1:7" s="23" customFormat="1" x14ac:dyDescent="0.3">
      <c r="A33" s="39">
        <v>20</v>
      </c>
      <c r="B33" s="39" t="s">
        <v>126</v>
      </c>
      <c r="C33" s="24">
        <f>IF(E33&gt;0,HLOOKUP(F33,Matrix!$A$1:$BG$2,2),"")</f>
        <v>50</v>
      </c>
      <c r="D33" s="24" t="s">
        <v>82</v>
      </c>
      <c r="E33" s="24">
        <v>8</v>
      </c>
      <c r="F33" s="24" t="str">
        <f>CONCATENATE(D33,E33)</f>
        <v>A8</v>
      </c>
      <c r="G33" s="52"/>
    </row>
    <row r="34" spans="1:7" s="23" customFormat="1" hidden="1" x14ac:dyDescent="0.3">
      <c r="A34" s="17">
        <v>32</v>
      </c>
      <c r="B34" s="17" t="s">
        <v>112</v>
      </c>
      <c r="C34" s="7"/>
      <c r="D34" s="69"/>
      <c r="E34" s="7"/>
      <c r="F34" s="7" t="str">
        <f t="shared" ref="F3:F48" si="0">CONCATENATE(D34,E34)</f>
        <v/>
      </c>
      <c r="G34" s="52"/>
    </row>
    <row r="35" spans="1:7" s="23" customFormat="1" hidden="1" x14ac:dyDescent="0.3">
      <c r="A35" s="17">
        <v>33</v>
      </c>
      <c r="B35" s="17" t="s">
        <v>113</v>
      </c>
      <c r="C35" s="7"/>
      <c r="D35" s="69"/>
      <c r="E35" s="7"/>
      <c r="F35" s="7" t="str">
        <f t="shared" si="0"/>
        <v/>
      </c>
      <c r="G35" s="15"/>
    </row>
    <row r="36" spans="1:7" s="23" customFormat="1" hidden="1" x14ac:dyDescent="0.3">
      <c r="A36" s="17">
        <v>34</v>
      </c>
      <c r="B36" s="17" t="s">
        <v>87</v>
      </c>
      <c r="C36" s="7"/>
      <c r="D36" s="69"/>
      <c r="E36" s="7"/>
      <c r="F36" s="7" t="str">
        <f t="shared" si="0"/>
        <v/>
      </c>
      <c r="G36" s="52"/>
    </row>
    <row r="37" spans="1:7" s="23" customFormat="1" hidden="1" x14ac:dyDescent="0.3">
      <c r="A37" s="17">
        <v>35</v>
      </c>
      <c r="B37" s="17" t="s">
        <v>114</v>
      </c>
      <c r="C37" s="7"/>
      <c r="D37" s="69"/>
      <c r="E37" s="7"/>
      <c r="F37" s="7" t="str">
        <f t="shared" si="0"/>
        <v/>
      </c>
      <c r="G37" s="52"/>
    </row>
    <row r="38" spans="1:7" s="23" customFormat="1" hidden="1" x14ac:dyDescent="0.3">
      <c r="A38" s="17">
        <v>36</v>
      </c>
      <c r="B38" s="17" t="s">
        <v>115</v>
      </c>
      <c r="C38" s="7"/>
      <c r="D38" s="69"/>
      <c r="E38" s="7"/>
      <c r="F38" s="7" t="str">
        <f t="shared" si="0"/>
        <v/>
      </c>
      <c r="G38" s="52"/>
    </row>
    <row r="39" spans="1:7" s="23" customFormat="1" hidden="1" x14ac:dyDescent="0.3">
      <c r="A39" s="17">
        <v>37</v>
      </c>
      <c r="B39" s="17" t="s">
        <v>116</v>
      </c>
      <c r="C39" s="7"/>
      <c r="D39" s="69"/>
      <c r="E39" s="7"/>
      <c r="F39" s="7" t="str">
        <f t="shared" si="0"/>
        <v/>
      </c>
      <c r="G39" s="15"/>
    </row>
    <row r="40" spans="1:7" s="23" customFormat="1" hidden="1" x14ac:dyDescent="0.3">
      <c r="A40" s="17">
        <v>38</v>
      </c>
      <c r="B40" s="17" t="s">
        <v>117</v>
      </c>
      <c r="C40" s="7"/>
      <c r="D40" s="69"/>
      <c r="E40" s="7"/>
      <c r="F40" s="7" t="str">
        <f t="shared" si="0"/>
        <v/>
      </c>
      <c r="G40" s="52"/>
    </row>
    <row r="41" spans="1:7" s="23" customFormat="1" hidden="1" x14ac:dyDescent="0.3">
      <c r="A41" s="17">
        <v>39</v>
      </c>
      <c r="B41" s="17" t="s">
        <v>118</v>
      </c>
      <c r="C41" s="7"/>
      <c r="D41" s="69"/>
      <c r="E41" s="7"/>
      <c r="F41" s="7" t="str">
        <f t="shared" si="0"/>
        <v/>
      </c>
      <c r="G41" s="52"/>
    </row>
    <row r="42" spans="1:7" s="23" customFormat="1" hidden="1" x14ac:dyDescent="0.3">
      <c r="A42" s="17">
        <v>40</v>
      </c>
      <c r="B42" s="17" t="s">
        <v>128</v>
      </c>
      <c r="C42" s="7"/>
      <c r="D42" s="69"/>
      <c r="E42" s="7"/>
      <c r="F42" s="7" t="str">
        <f t="shared" si="0"/>
        <v/>
      </c>
      <c r="G42" s="52"/>
    </row>
    <row r="43" spans="1:7" s="23" customFormat="1" hidden="1" x14ac:dyDescent="0.3">
      <c r="A43" s="17">
        <v>41</v>
      </c>
      <c r="B43" s="17" t="s">
        <v>119</v>
      </c>
      <c r="C43" s="7"/>
      <c r="D43" s="69"/>
      <c r="E43" s="7"/>
      <c r="F43" s="7" t="str">
        <f t="shared" si="0"/>
        <v/>
      </c>
      <c r="G43" s="15"/>
    </row>
    <row r="44" spans="1:7" s="23" customFormat="1" hidden="1" x14ac:dyDescent="0.3">
      <c r="A44" s="17">
        <v>42</v>
      </c>
      <c r="B44" s="17" t="s">
        <v>129</v>
      </c>
      <c r="C44" s="7"/>
      <c r="D44" s="69"/>
      <c r="E44" s="7"/>
      <c r="F44" s="7" t="str">
        <f t="shared" si="0"/>
        <v/>
      </c>
      <c r="G44" s="52"/>
    </row>
    <row r="45" spans="1:7" s="23" customFormat="1" hidden="1" x14ac:dyDescent="0.3">
      <c r="A45" s="17">
        <v>43</v>
      </c>
      <c r="B45" s="17" t="s">
        <v>120</v>
      </c>
      <c r="C45" s="7"/>
      <c r="D45" s="69"/>
      <c r="E45" s="7"/>
      <c r="F45" s="7" t="str">
        <f t="shared" si="0"/>
        <v/>
      </c>
      <c r="G45" s="52"/>
    </row>
    <row r="46" spans="1:7" s="23" customFormat="1" hidden="1" x14ac:dyDescent="0.3">
      <c r="A46" s="17">
        <v>44</v>
      </c>
      <c r="B46" s="17" t="s">
        <v>121</v>
      </c>
      <c r="C46" s="7"/>
      <c r="D46" s="69"/>
      <c r="E46" s="7"/>
      <c r="F46" s="7" t="str">
        <f t="shared" si="0"/>
        <v/>
      </c>
      <c r="G46" s="52"/>
    </row>
    <row r="47" spans="1:7" s="23" customFormat="1" hidden="1" x14ac:dyDescent="0.3">
      <c r="A47" s="17">
        <v>45</v>
      </c>
      <c r="B47" s="17" t="s">
        <v>122</v>
      </c>
      <c r="C47" s="7"/>
      <c r="D47" s="69"/>
      <c r="E47" s="7"/>
      <c r="F47" s="7" t="str">
        <f t="shared" si="0"/>
        <v/>
      </c>
      <c r="G47" s="52"/>
    </row>
    <row r="48" spans="1:7" s="23" customFormat="1" hidden="1" x14ac:dyDescent="0.3">
      <c r="A48" s="17">
        <v>46</v>
      </c>
      <c r="B48" s="17" t="s">
        <v>123</v>
      </c>
      <c r="C48" s="7"/>
      <c r="D48" s="69"/>
      <c r="E48" s="7"/>
      <c r="F48" s="7" t="str">
        <f t="shared" si="0"/>
        <v/>
      </c>
      <c r="G48" s="52"/>
    </row>
    <row r="49" spans="2:5" x14ac:dyDescent="0.3">
      <c r="B49" s="35"/>
      <c r="C49" s="18"/>
      <c r="D49" s="57">
        <f>COUNTA(D3:D48)</f>
        <v>8</v>
      </c>
      <c r="E49" s="57">
        <f>COUNTA(E3:E48)</f>
        <v>8</v>
      </c>
    </row>
    <row r="50" spans="2:5" x14ac:dyDescent="0.3">
      <c r="B50" s="35"/>
      <c r="C50" s="18"/>
    </row>
    <row r="51" spans="2:5" x14ac:dyDescent="0.3">
      <c r="B51" s="35"/>
      <c r="C51" s="18"/>
    </row>
    <row r="52" spans="2:5" x14ac:dyDescent="0.3">
      <c r="B52" s="35"/>
      <c r="C52" s="18"/>
    </row>
    <row r="53" spans="2:5" x14ac:dyDescent="0.3">
      <c r="B53" s="35"/>
      <c r="C53" s="18"/>
    </row>
    <row r="54" spans="2:5" x14ac:dyDescent="0.3">
      <c r="B54" s="35"/>
      <c r="C54" s="18"/>
    </row>
    <row r="55" spans="2:5" x14ac:dyDescent="0.3">
      <c r="B55" s="35"/>
      <c r="C55" s="18"/>
    </row>
    <row r="56" spans="2:5" x14ac:dyDescent="0.3">
      <c r="B56" s="35"/>
      <c r="C56" s="18"/>
    </row>
    <row r="57" spans="2:5" x14ac:dyDescent="0.3">
      <c r="B57" s="35"/>
      <c r="C57" s="18"/>
    </row>
    <row r="58" spans="2:5" x14ac:dyDescent="0.3">
      <c r="B58" s="35"/>
      <c r="C58" s="18"/>
    </row>
    <row r="59" spans="2:5" x14ac:dyDescent="0.3">
      <c r="B59" s="35"/>
      <c r="C59" s="18"/>
    </row>
  </sheetData>
  <sortState xmlns:xlrd2="http://schemas.microsoft.com/office/spreadsheetml/2017/richdata2" ref="A3:G33">
    <sortCondition ref="E3:E33"/>
    <sortCondition ref="D3:D33"/>
    <sortCondition ref="B3:B33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F49"/>
  <sheetViews>
    <sheetView zoomScale="80" zoomScaleNormal="80" workbookViewId="0">
      <selection sqref="A1:F1"/>
    </sheetView>
  </sheetViews>
  <sheetFormatPr defaultColWidth="9.109375" defaultRowHeight="17.399999999999999" x14ac:dyDescent="0.3"/>
  <cols>
    <col min="1" max="1" width="4.44140625" style="14" bestFit="1" customWidth="1"/>
    <col min="2" max="2" width="39.33203125" style="33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5.44140625" style="15" customWidth="1"/>
    <col min="7" max="16384" width="9.109375" style="14"/>
  </cols>
  <sheetData>
    <row r="1" spans="1:6" x14ac:dyDescent="0.3">
      <c r="A1" s="76" t="s">
        <v>77</v>
      </c>
      <c r="B1" s="77"/>
      <c r="C1" s="77"/>
      <c r="D1" s="77"/>
      <c r="E1" s="77"/>
      <c r="F1" s="78"/>
    </row>
    <row r="2" spans="1:6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hidden="1" x14ac:dyDescent="0.3">
      <c r="A3" s="17">
        <v>1</v>
      </c>
      <c r="B3" s="17" t="s">
        <v>99</v>
      </c>
      <c r="C3" s="7"/>
      <c r="D3" s="69"/>
      <c r="E3" s="7"/>
      <c r="F3" s="7"/>
    </row>
    <row r="4" spans="1:6" x14ac:dyDescent="0.3">
      <c r="A4" s="39">
        <v>27</v>
      </c>
      <c r="B4" s="39" t="s">
        <v>109</v>
      </c>
      <c r="C4" s="24">
        <f>IF(E4&gt;0,HLOOKUP(F4,Matrix!$A$1:$BG$2,2),"")</f>
        <v>60</v>
      </c>
      <c r="D4" s="24" t="s">
        <v>82</v>
      </c>
      <c r="E4" s="24">
        <v>1</v>
      </c>
      <c r="F4" s="24" t="str">
        <f>CONCATENATE(D4,E4)</f>
        <v>A1</v>
      </c>
    </row>
    <row r="5" spans="1:6" s="23" customFormat="1" ht="18" hidden="1" customHeight="1" x14ac:dyDescent="0.3">
      <c r="A5" s="17">
        <v>3</v>
      </c>
      <c r="B5" s="17" t="s">
        <v>97</v>
      </c>
      <c r="C5" s="7"/>
      <c r="D5" s="7"/>
      <c r="E5" s="7"/>
      <c r="F5" s="7"/>
    </row>
    <row r="6" spans="1:6" s="23" customFormat="1" ht="18" hidden="1" customHeight="1" x14ac:dyDescent="0.3">
      <c r="A6" s="17">
        <v>4</v>
      </c>
      <c r="B6" s="17" t="s">
        <v>88</v>
      </c>
      <c r="C6" s="7"/>
      <c r="D6" s="7"/>
      <c r="E6" s="7"/>
      <c r="F6" s="7"/>
    </row>
    <row r="7" spans="1:6" hidden="1" x14ac:dyDescent="0.3">
      <c r="A7" s="17">
        <v>5</v>
      </c>
      <c r="B7" s="17" t="s">
        <v>131</v>
      </c>
      <c r="C7" s="7"/>
      <c r="D7" s="7"/>
      <c r="E7" s="7"/>
      <c r="F7" s="7"/>
    </row>
    <row r="8" spans="1:6" s="23" customFormat="1" hidden="1" x14ac:dyDescent="0.3">
      <c r="A8" s="17">
        <v>6</v>
      </c>
      <c r="B8" s="17" t="s">
        <v>130</v>
      </c>
      <c r="C8" s="7"/>
      <c r="D8" s="7"/>
      <c r="E8" s="7"/>
      <c r="F8" s="7"/>
    </row>
    <row r="9" spans="1:6" s="23" customFormat="1" ht="18" customHeight="1" x14ac:dyDescent="0.3">
      <c r="A9" s="39">
        <v>7</v>
      </c>
      <c r="B9" s="39" t="s">
        <v>101</v>
      </c>
      <c r="C9" s="24">
        <f>IF(E9&gt;0,HLOOKUP(F9,Matrix!$A$1:$BG$2,2),"")</f>
        <v>58</v>
      </c>
      <c r="D9" s="24" t="s">
        <v>82</v>
      </c>
      <c r="E9" s="24">
        <v>2</v>
      </c>
      <c r="F9" s="24" t="str">
        <f>CONCATENATE(D9,E9)</f>
        <v>A2</v>
      </c>
    </row>
    <row r="10" spans="1:6" s="23" customFormat="1" ht="18" hidden="1" customHeight="1" x14ac:dyDescent="0.3">
      <c r="A10" s="17">
        <v>8</v>
      </c>
      <c r="B10" s="17" t="s">
        <v>102</v>
      </c>
      <c r="C10" s="7"/>
      <c r="D10" s="7"/>
      <c r="E10" s="7"/>
      <c r="F10" s="7"/>
    </row>
    <row r="11" spans="1:6" s="23" customFormat="1" ht="18" hidden="1" customHeight="1" x14ac:dyDescent="0.3">
      <c r="A11" s="17">
        <v>9</v>
      </c>
      <c r="B11" s="17" t="s">
        <v>103</v>
      </c>
      <c r="C11" s="7"/>
      <c r="D11" s="7"/>
      <c r="E11" s="7"/>
      <c r="F11" s="7"/>
    </row>
    <row r="12" spans="1:6" s="23" customFormat="1" ht="18" hidden="1" customHeight="1" x14ac:dyDescent="0.3">
      <c r="A12" s="17">
        <v>10</v>
      </c>
      <c r="B12" s="17" t="s">
        <v>124</v>
      </c>
      <c r="C12" s="7"/>
      <c r="D12" s="7"/>
      <c r="E12" s="7"/>
      <c r="F12" s="7"/>
    </row>
    <row r="13" spans="1:6" s="23" customFormat="1" ht="18" hidden="1" customHeight="1" x14ac:dyDescent="0.3">
      <c r="A13" s="17">
        <v>11</v>
      </c>
      <c r="B13" s="17" t="s">
        <v>1</v>
      </c>
      <c r="C13" s="7"/>
      <c r="D13" s="7"/>
      <c r="E13" s="7"/>
      <c r="F13" s="7"/>
    </row>
    <row r="14" spans="1:6" s="23" customFormat="1" ht="18" hidden="1" customHeight="1" x14ac:dyDescent="0.3">
      <c r="A14" s="17">
        <v>12</v>
      </c>
      <c r="B14" s="17" t="s">
        <v>125</v>
      </c>
      <c r="C14" s="7"/>
      <c r="D14" s="7"/>
      <c r="E14" s="7"/>
      <c r="F14" s="7"/>
    </row>
    <row r="15" spans="1:6" s="23" customFormat="1" ht="18" hidden="1" customHeight="1" x14ac:dyDescent="0.3">
      <c r="A15" s="17">
        <v>13</v>
      </c>
      <c r="B15" s="17" t="s">
        <v>3</v>
      </c>
      <c r="C15" s="7"/>
      <c r="D15" s="7"/>
      <c r="E15" s="7"/>
      <c r="F15" s="7"/>
    </row>
    <row r="16" spans="1:6" s="23" customFormat="1" ht="18" hidden="1" customHeight="1" x14ac:dyDescent="0.3">
      <c r="A16" s="17">
        <v>14</v>
      </c>
      <c r="B16" s="17" t="s">
        <v>104</v>
      </c>
      <c r="C16" s="7"/>
      <c r="D16" s="7"/>
      <c r="E16" s="7"/>
      <c r="F16" s="7"/>
    </row>
    <row r="17" spans="1:6" s="23" customFormat="1" ht="18" hidden="1" customHeight="1" x14ac:dyDescent="0.3">
      <c r="A17" s="17">
        <v>15</v>
      </c>
      <c r="B17" s="17" t="s">
        <v>91</v>
      </c>
      <c r="C17" s="7"/>
      <c r="D17" s="7"/>
      <c r="E17" s="7"/>
      <c r="F17" s="7"/>
    </row>
    <row r="18" spans="1:6" s="23" customFormat="1" ht="18" hidden="1" customHeight="1" x14ac:dyDescent="0.3">
      <c r="A18" s="17">
        <v>16</v>
      </c>
      <c r="B18" s="17" t="s">
        <v>105</v>
      </c>
      <c r="C18" s="7"/>
      <c r="D18" s="7"/>
      <c r="E18" s="7"/>
      <c r="F18" s="7"/>
    </row>
    <row r="19" spans="1:6" s="23" customFormat="1" ht="18" hidden="1" customHeight="1" x14ac:dyDescent="0.3">
      <c r="A19" s="17">
        <v>17</v>
      </c>
      <c r="B19" s="17" t="s">
        <v>98</v>
      </c>
      <c r="C19" s="7"/>
      <c r="D19" s="7"/>
      <c r="E19" s="7"/>
      <c r="F19" s="7"/>
    </row>
    <row r="20" spans="1:6" s="23" customFormat="1" ht="18" hidden="1" customHeight="1" x14ac:dyDescent="0.3">
      <c r="A20" s="17">
        <v>18</v>
      </c>
      <c r="B20" s="17" t="s">
        <v>4</v>
      </c>
      <c r="C20" s="7"/>
      <c r="D20" s="7"/>
      <c r="E20" s="7"/>
      <c r="F20" s="7"/>
    </row>
    <row r="21" spans="1:6" s="23" customFormat="1" hidden="1" x14ac:dyDescent="0.3">
      <c r="A21" s="17">
        <v>19</v>
      </c>
      <c r="B21" s="17" t="s">
        <v>106</v>
      </c>
      <c r="C21" s="7"/>
      <c r="D21" s="7"/>
      <c r="E21" s="7"/>
      <c r="F21" s="7"/>
    </row>
    <row r="22" spans="1:6" s="23" customFormat="1" ht="18" hidden="1" customHeight="1" x14ac:dyDescent="0.3">
      <c r="A22" s="17">
        <v>20</v>
      </c>
      <c r="B22" s="17" t="s">
        <v>126</v>
      </c>
      <c r="C22" s="7"/>
      <c r="D22" s="7"/>
      <c r="E22" s="7"/>
      <c r="F22" s="7"/>
    </row>
    <row r="23" spans="1:6" s="23" customFormat="1" ht="18" hidden="1" customHeight="1" x14ac:dyDescent="0.3">
      <c r="A23" s="17">
        <v>21</v>
      </c>
      <c r="B23" s="17" t="s">
        <v>96</v>
      </c>
      <c r="C23" s="7"/>
      <c r="D23" s="7"/>
      <c r="E23" s="7"/>
      <c r="F23" s="7"/>
    </row>
    <row r="24" spans="1:6" s="23" customFormat="1" ht="18" hidden="1" customHeight="1" x14ac:dyDescent="0.3">
      <c r="A24" s="17">
        <v>22</v>
      </c>
      <c r="B24" s="17" t="s">
        <v>107</v>
      </c>
      <c r="C24" s="7"/>
      <c r="D24" s="7"/>
      <c r="E24" s="7"/>
      <c r="F24" s="7"/>
    </row>
    <row r="25" spans="1:6" s="23" customFormat="1" ht="18" customHeight="1" x14ac:dyDescent="0.3">
      <c r="A25" s="39">
        <v>36</v>
      </c>
      <c r="B25" s="39" t="s">
        <v>115</v>
      </c>
      <c r="C25" s="24">
        <f>IF(E25&gt;0,HLOOKUP(F25,Matrix!$A$1:$BG$2,2),"")</f>
        <v>56</v>
      </c>
      <c r="D25" s="24" t="s">
        <v>82</v>
      </c>
      <c r="E25" s="24">
        <v>3</v>
      </c>
      <c r="F25" s="24" t="str">
        <f>CONCATENATE(D25,E25)</f>
        <v>A3</v>
      </c>
    </row>
    <row r="26" spans="1:6" s="23" customFormat="1" ht="18" hidden="1" customHeight="1" x14ac:dyDescent="0.3">
      <c r="A26" s="17">
        <v>24</v>
      </c>
      <c r="B26" s="17" t="s">
        <v>2</v>
      </c>
      <c r="C26" s="7"/>
      <c r="D26" s="7"/>
      <c r="E26" s="7"/>
      <c r="F26" s="7"/>
    </row>
    <row r="27" spans="1:6" s="23" customFormat="1" hidden="1" x14ac:dyDescent="0.3">
      <c r="A27" s="17">
        <v>25</v>
      </c>
      <c r="B27" s="17" t="s">
        <v>92</v>
      </c>
      <c r="C27" s="7"/>
      <c r="D27" s="7"/>
      <c r="E27" s="7"/>
      <c r="F27" s="7"/>
    </row>
    <row r="28" spans="1:6" s="23" customFormat="1" ht="18" hidden="1" customHeight="1" x14ac:dyDescent="0.3">
      <c r="A28" s="17">
        <v>26</v>
      </c>
      <c r="B28" s="17" t="s">
        <v>108</v>
      </c>
      <c r="C28" s="7"/>
      <c r="D28" s="7"/>
      <c r="E28" s="7"/>
      <c r="F28" s="7"/>
    </row>
    <row r="29" spans="1:6" s="23" customFormat="1" ht="18" customHeight="1" x14ac:dyDescent="0.3">
      <c r="A29" s="39">
        <v>28</v>
      </c>
      <c r="B29" s="39" t="s">
        <v>93</v>
      </c>
      <c r="C29" s="24">
        <f>IF(E29&gt;0,HLOOKUP(F29,Matrix!$A$1:$BG$2,2),"")</f>
        <v>54</v>
      </c>
      <c r="D29" s="24" t="s">
        <v>82</v>
      </c>
      <c r="E29" s="24">
        <v>4</v>
      </c>
      <c r="F29" s="24" t="str">
        <f>CONCATENATE(D29,E29)</f>
        <v>A4</v>
      </c>
    </row>
    <row r="30" spans="1:6" s="23" customFormat="1" ht="18" customHeight="1" x14ac:dyDescent="0.3">
      <c r="A30" s="60">
        <v>40</v>
      </c>
      <c r="B30" s="60" t="s">
        <v>128</v>
      </c>
      <c r="C30" s="59">
        <f>IF(E30&gt;0,HLOOKUP(F30,Matrix!$A$1:$BG$2,2),"")</f>
        <v>52</v>
      </c>
      <c r="D30" s="59" t="s">
        <v>84</v>
      </c>
      <c r="E30" s="59">
        <v>1</v>
      </c>
      <c r="F30" s="59" t="str">
        <f>CONCATENATE(D30,E30)</f>
        <v>B1</v>
      </c>
    </row>
    <row r="31" spans="1:6" s="23" customFormat="1" hidden="1" x14ac:dyDescent="0.3">
      <c r="A31" s="17">
        <v>29</v>
      </c>
      <c r="B31" s="17" t="s">
        <v>110</v>
      </c>
      <c r="C31" s="7"/>
      <c r="D31" s="7"/>
      <c r="E31" s="7"/>
      <c r="F31" s="7"/>
    </row>
    <row r="32" spans="1:6" s="23" customFormat="1" ht="18" hidden="1" customHeight="1" x14ac:dyDescent="0.3">
      <c r="A32" s="17">
        <v>30</v>
      </c>
      <c r="B32" s="17" t="s">
        <v>111</v>
      </c>
      <c r="C32" s="7"/>
      <c r="D32" s="7"/>
      <c r="E32" s="7"/>
      <c r="F32" s="7"/>
    </row>
    <row r="33" spans="1:6" s="23" customFormat="1" hidden="1" x14ac:dyDescent="0.3">
      <c r="A33" s="17">
        <v>31</v>
      </c>
      <c r="B33" s="17" t="s">
        <v>94</v>
      </c>
      <c r="C33" s="7"/>
      <c r="D33" s="7"/>
      <c r="E33" s="7"/>
      <c r="F33" s="7"/>
    </row>
    <row r="34" spans="1:6" s="23" customFormat="1" hidden="1" x14ac:dyDescent="0.3">
      <c r="A34" s="17">
        <v>32</v>
      </c>
      <c r="B34" s="17" t="s">
        <v>112</v>
      </c>
      <c r="C34" s="7"/>
      <c r="D34" s="7"/>
      <c r="E34" s="7"/>
      <c r="F34" s="7"/>
    </row>
    <row r="35" spans="1:6" s="23" customFormat="1" ht="18" hidden="1" customHeight="1" x14ac:dyDescent="0.3">
      <c r="A35" s="17">
        <v>33</v>
      </c>
      <c r="B35" s="17" t="s">
        <v>113</v>
      </c>
      <c r="C35" s="7"/>
      <c r="D35" s="7"/>
      <c r="E35" s="7"/>
      <c r="F35" s="7"/>
    </row>
    <row r="36" spans="1:6" s="23" customFormat="1" ht="18" hidden="1" customHeight="1" x14ac:dyDescent="0.3">
      <c r="A36" s="17">
        <v>34</v>
      </c>
      <c r="B36" s="17" t="s">
        <v>87</v>
      </c>
      <c r="C36" s="7"/>
      <c r="D36" s="7"/>
      <c r="E36" s="7"/>
      <c r="F36" s="7"/>
    </row>
    <row r="37" spans="1:6" s="23" customFormat="1" hidden="1" x14ac:dyDescent="0.3">
      <c r="A37" s="17">
        <v>35</v>
      </c>
      <c r="B37" s="17" t="s">
        <v>114</v>
      </c>
      <c r="C37" s="7"/>
      <c r="D37" s="7"/>
      <c r="E37" s="7"/>
      <c r="F37" s="7"/>
    </row>
    <row r="38" spans="1:6" s="23" customFormat="1" ht="18" customHeight="1" x14ac:dyDescent="0.3">
      <c r="A38" s="60">
        <v>38</v>
      </c>
      <c r="B38" s="60" t="s">
        <v>117</v>
      </c>
      <c r="C38" s="59">
        <f>IF(E38&gt;0,HLOOKUP(F38,Matrix!$A$1:$BG$2,2),"")</f>
        <v>50</v>
      </c>
      <c r="D38" s="59" t="s">
        <v>84</v>
      </c>
      <c r="E38" s="59">
        <v>2</v>
      </c>
      <c r="F38" s="59" t="str">
        <f>CONCATENATE(D38,E38)</f>
        <v>B2</v>
      </c>
    </row>
    <row r="39" spans="1:6" s="23" customFormat="1" ht="18" hidden="1" customHeight="1" x14ac:dyDescent="0.3">
      <c r="A39" s="17">
        <v>37</v>
      </c>
      <c r="B39" s="17" t="s">
        <v>116</v>
      </c>
      <c r="C39" s="7"/>
      <c r="D39" s="7"/>
      <c r="E39" s="7"/>
      <c r="F39" s="7"/>
    </row>
    <row r="40" spans="1:6" s="23" customFormat="1" ht="18" customHeight="1" x14ac:dyDescent="0.3">
      <c r="A40" s="60">
        <v>44</v>
      </c>
      <c r="B40" s="60" t="s">
        <v>121</v>
      </c>
      <c r="C40" s="59">
        <f>IF(E40&gt;0,HLOOKUP(F40,Matrix!$A$1:$BG$2,2),"")</f>
        <v>48</v>
      </c>
      <c r="D40" s="59" t="s">
        <v>84</v>
      </c>
      <c r="E40" s="59">
        <v>3</v>
      </c>
      <c r="F40" s="59" t="str">
        <f>CONCATENATE(D40,E40)</f>
        <v>B3</v>
      </c>
    </row>
    <row r="41" spans="1:6" s="23" customFormat="1" ht="18" hidden="1" customHeight="1" x14ac:dyDescent="0.3">
      <c r="A41" s="17">
        <v>39</v>
      </c>
      <c r="B41" s="17" t="s">
        <v>118</v>
      </c>
      <c r="C41" s="7"/>
      <c r="D41" s="7"/>
      <c r="E41" s="7"/>
      <c r="F41" s="7"/>
    </row>
    <row r="42" spans="1:6" s="23" customFormat="1" ht="18" customHeight="1" x14ac:dyDescent="0.3">
      <c r="A42" s="60">
        <v>23</v>
      </c>
      <c r="B42" s="60" t="s">
        <v>127</v>
      </c>
      <c r="C42" s="59">
        <f>IF(E42&gt;0,HLOOKUP(F42,Matrix!$A$1:$BG$2,2),"")</f>
        <v>46</v>
      </c>
      <c r="D42" s="59" t="s">
        <v>84</v>
      </c>
      <c r="E42" s="59">
        <v>4</v>
      </c>
      <c r="F42" s="59" t="str">
        <f>CONCATENATE(D42,E42)</f>
        <v>B4</v>
      </c>
    </row>
    <row r="43" spans="1:6" s="23" customFormat="1" ht="18" hidden="1" customHeight="1" x14ac:dyDescent="0.3">
      <c r="A43" s="17">
        <v>41</v>
      </c>
      <c r="B43" s="17" t="s">
        <v>119</v>
      </c>
      <c r="C43" s="7"/>
      <c r="D43" s="7"/>
      <c r="E43" s="7"/>
      <c r="F43" s="7"/>
    </row>
    <row r="44" spans="1:6" s="23" customFormat="1" hidden="1" x14ac:dyDescent="0.3">
      <c r="A44" s="17">
        <v>42</v>
      </c>
      <c r="B44" s="17" t="s">
        <v>129</v>
      </c>
      <c r="C44" s="7"/>
      <c r="D44" s="7"/>
      <c r="E44" s="7"/>
      <c r="F44" s="7"/>
    </row>
    <row r="45" spans="1:6" s="23" customFormat="1" hidden="1" x14ac:dyDescent="0.3">
      <c r="A45" s="17">
        <v>43</v>
      </c>
      <c r="B45" s="17" t="s">
        <v>120</v>
      </c>
      <c r="C45" s="7"/>
      <c r="D45" s="7"/>
      <c r="E45" s="7"/>
      <c r="F45" s="7"/>
    </row>
    <row r="46" spans="1:6" s="23" customFormat="1" ht="18" customHeight="1" x14ac:dyDescent="0.3">
      <c r="A46" s="60">
        <v>2</v>
      </c>
      <c r="B46" s="60" t="s">
        <v>100</v>
      </c>
      <c r="C46" s="59">
        <f>IF(E46&gt;0,HLOOKUP(F46,Matrix!$A$1:$BG$2,2),"")</f>
        <v>45</v>
      </c>
      <c r="D46" s="59" t="s">
        <v>84</v>
      </c>
      <c r="E46" s="59">
        <v>5</v>
      </c>
      <c r="F46" s="59" t="str">
        <f>CONCATENATE(D46,E46)</f>
        <v>B5</v>
      </c>
    </row>
    <row r="47" spans="1:6" s="23" customFormat="1" hidden="1" x14ac:dyDescent="0.3">
      <c r="A47" s="17">
        <v>45</v>
      </c>
      <c r="B47" s="17" t="s">
        <v>122</v>
      </c>
      <c r="C47" s="7"/>
      <c r="D47" s="69"/>
      <c r="E47" s="7"/>
      <c r="F47" s="7"/>
    </row>
    <row r="48" spans="1:6" s="23" customFormat="1" ht="18" hidden="1" customHeight="1" x14ac:dyDescent="0.3">
      <c r="A48" s="17">
        <v>46</v>
      </c>
      <c r="B48" s="17" t="s">
        <v>123</v>
      </c>
      <c r="C48" s="7"/>
      <c r="D48" s="69"/>
      <c r="E48" s="7"/>
      <c r="F48" s="7"/>
    </row>
    <row r="49" spans="4:5" x14ac:dyDescent="0.3">
      <c r="D49" s="58">
        <f>COUNTA(D3:D48)</f>
        <v>9</v>
      </c>
      <c r="E49" s="58">
        <f>COUNTA(E3:E48)</f>
        <v>9</v>
      </c>
    </row>
  </sheetData>
  <sortState xmlns:xlrd2="http://schemas.microsoft.com/office/spreadsheetml/2017/richdata2" ref="A4:F46">
    <sortCondition ref="D4:D46"/>
    <sortCondition ref="E4:E46"/>
    <sortCondition ref="B4:B46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F49"/>
  <sheetViews>
    <sheetView zoomScale="80" zoomScaleNormal="80" workbookViewId="0">
      <selection sqref="A1:F1"/>
    </sheetView>
  </sheetViews>
  <sheetFormatPr defaultColWidth="9.109375" defaultRowHeight="17.399999999999999" x14ac:dyDescent="0.3"/>
  <cols>
    <col min="1" max="1" width="4.44140625" style="14" bestFit="1" customWidth="1"/>
    <col min="2" max="2" width="42.44140625" style="33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5.88671875" style="15" customWidth="1"/>
    <col min="7" max="16384" width="9.109375" style="14"/>
  </cols>
  <sheetData>
    <row r="1" spans="1:6" x14ac:dyDescent="0.3">
      <c r="A1" s="75" t="s">
        <v>78</v>
      </c>
      <c r="B1" s="75"/>
      <c r="C1" s="75"/>
      <c r="D1" s="75"/>
      <c r="E1" s="75"/>
      <c r="F1" s="75"/>
    </row>
    <row r="2" spans="1:6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x14ac:dyDescent="0.3">
      <c r="A3" s="39">
        <v>13</v>
      </c>
      <c r="B3" s="39" t="s">
        <v>3</v>
      </c>
      <c r="C3" s="24">
        <f>IF(E3&gt;0,HLOOKUP(F3,Matrix!$A$1:$BG$2,2),"")</f>
        <v>60</v>
      </c>
      <c r="D3" s="67" t="s">
        <v>82</v>
      </c>
      <c r="E3" s="24">
        <v>1</v>
      </c>
      <c r="F3" s="24" t="str">
        <f>CONCATENATE(D3,E3)</f>
        <v>A1</v>
      </c>
    </row>
    <row r="4" spans="1:6" x14ac:dyDescent="0.3">
      <c r="A4" s="39">
        <v>8</v>
      </c>
      <c r="B4" s="39" t="s">
        <v>102</v>
      </c>
      <c r="C4" s="24">
        <f>IF(E4&gt;0,HLOOKUP(F4,Matrix!$A$1:$BG$2,2),"")</f>
        <v>58</v>
      </c>
      <c r="D4" s="67" t="s">
        <v>82</v>
      </c>
      <c r="E4" s="24">
        <v>2</v>
      </c>
      <c r="F4" s="24" t="str">
        <f>CONCATENATE(D4,E4)</f>
        <v>A2</v>
      </c>
    </row>
    <row r="5" spans="1:6" hidden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</row>
    <row r="6" spans="1:6" x14ac:dyDescent="0.3">
      <c r="A6" s="39">
        <v>34</v>
      </c>
      <c r="B6" s="39" t="s">
        <v>87</v>
      </c>
      <c r="C6" s="24">
        <f>IF(E6&gt;0,HLOOKUP(F6,Matrix!$A$1:$BG$2,2),"")</f>
        <v>56</v>
      </c>
      <c r="D6" s="67" t="s">
        <v>82</v>
      </c>
      <c r="E6" s="24">
        <v>3</v>
      </c>
      <c r="F6" s="24" t="str">
        <f>CONCATENATE(D6,E6)</f>
        <v>A3</v>
      </c>
    </row>
    <row r="7" spans="1:6" x14ac:dyDescent="0.3">
      <c r="A7" s="39">
        <v>4</v>
      </c>
      <c r="B7" s="39" t="s">
        <v>88</v>
      </c>
      <c r="C7" s="24">
        <f>IF(E7&gt;0,HLOOKUP(F7,Matrix!$A$1:$BG$2,2),"")</f>
        <v>54</v>
      </c>
      <c r="D7" s="67" t="s">
        <v>82</v>
      </c>
      <c r="E7" s="24">
        <v>4</v>
      </c>
      <c r="F7" s="24" t="str">
        <f>CONCATENATE(D7,E7)</f>
        <v>A4</v>
      </c>
    </row>
    <row r="8" spans="1:6" x14ac:dyDescent="0.3">
      <c r="A8" s="39">
        <v>29</v>
      </c>
      <c r="B8" s="39" t="s">
        <v>110</v>
      </c>
      <c r="C8" s="24">
        <f>IF(E8&gt;0,HLOOKUP(F8,Matrix!$A$1:$BG$2,2),"")</f>
        <v>53</v>
      </c>
      <c r="D8" s="67" t="s">
        <v>82</v>
      </c>
      <c r="E8" s="24">
        <v>5</v>
      </c>
      <c r="F8" s="24" t="str">
        <f>CONCATENATE(D8,E8)</f>
        <v>A5</v>
      </c>
    </row>
    <row r="9" spans="1:6" hidden="1" x14ac:dyDescent="0.3">
      <c r="A9" s="17">
        <v>7</v>
      </c>
      <c r="B9" s="17" t="s">
        <v>101</v>
      </c>
      <c r="C9" s="7"/>
      <c r="D9" s="69"/>
      <c r="E9" s="7"/>
      <c r="F9" s="7" t="str">
        <f>CONCATENATE(D9,E9)</f>
        <v/>
      </c>
    </row>
    <row r="10" spans="1:6" x14ac:dyDescent="0.3">
      <c r="A10" s="39">
        <v>33</v>
      </c>
      <c r="B10" s="39" t="s">
        <v>113</v>
      </c>
      <c r="C10" s="24">
        <f>IF(E10&gt;0,HLOOKUP(F10,Matrix!$A$1:$BG$2,2),"")</f>
        <v>52</v>
      </c>
      <c r="D10" s="67" t="s">
        <v>82</v>
      </c>
      <c r="E10" s="24">
        <v>6</v>
      </c>
      <c r="F10" s="24" t="str">
        <f>CONCATENATE(D10,E10)</f>
        <v>A6</v>
      </c>
    </row>
    <row r="11" spans="1:6" x14ac:dyDescent="0.3">
      <c r="A11" s="39">
        <v>24</v>
      </c>
      <c r="B11" s="39" t="s">
        <v>2</v>
      </c>
      <c r="C11" s="24">
        <f>IF(E11&gt;0,HLOOKUP(F11,Matrix!$A$1:$BG$2,2),"")</f>
        <v>51</v>
      </c>
      <c r="D11" s="67" t="s">
        <v>82</v>
      </c>
      <c r="E11" s="24">
        <v>7</v>
      </c>
      <c r="F11" s="24" t="str">
        <f>CONCATENATE(D11,E11)</f>
        <v>A7</v>
      </c>
    </row>
    <row r="12" spans="1:6" s="23" customFormat="1" hidden="1" x14ac:dyDescent="0.3">
      <c r="A12" s="17">
        <v>10</v>
      </c>
      <c r="B12" s="17" t="s">
        <v>124</v>
      </c>
      <c r="C12" s="7"/>
      <c r="D12" s="69"/>
      <c r="E12" s="7"/>
      <c r="F12" s="7" t="str">
        <f>CONCATENATE(D12,E12)</f>
        <v/>
      </c>
    </row>
    <row r="13" spans="1:6" x14ac:dyDescent="0.3">
      <c r="A13" s="39">
        <v>1</v>
      </c>
      <c r="B13" s="39" t="s">
        <v>99</v>
      </c>
      <c r="C13" s="24">
        <f>IF(E13&gt;0,HLOOKUP(F13,Matrix!$A$1:$BG$2,2),"")</f>
        <v>50</v>
      </c>
      <c r="D13" s="67" t="s">
        <v>82</v>
      </c>
      <c r="E13" s="24">
        <v>8</v>
      </c>
      <c r="F13" s="24" t="str">
        <f>CONCATENATE(D13,E13)</f>
        <v>A8</v>
      </c>
    </row>
    <row r="14" spans="1:6" x14ac:dyDescent="0.3">
      <c r="A14" s="39">
        <v>37</v>
      </c>
      <c r="B14" s="39" t="s">
        <v>116</v>
      </c>
      <c r="C14" s="24">
        <f>IF(E14&gt;0,HLOOKUP(F14,Matrix!$A$1:$BG$2,2),"")</f>
        <v>49</v>
      </c>
      <c r="D14" s="67" t="s">
        <v>82</v>
      </c>
      <c r="E14" s="24">
        <v>9</v>
      </c>
      <c r="F14" s="24" t="str">
        <f>CONCATENATE(D14,E14)</f>
        <v>A9</v>
      </c>
    </row>
    <row r="15" spans="1:6" x14ac:dyDescent="0.3">
      <c r="A15" s="60">
        <v>2</v>
      </c>
      <c r="B15" s="60" t="s">
        <v>100</v>
      </c>
      <c r="C15" s="59">
        <f>IF(E15&gt;0,HLOOKUP(F15,Matrix!$A$1:$BG$2,2),"")</f>
        <v>52</v>
      </c>
      <c r="D15" s="68" t="s">
        <v>84</v>
      </c>
      <c r="E15" s="59">
        <v>1</v>
      </c>
      <c r="F15" s="59" t="str">
        <f>CONCATENATE(D15,E15)</f>
        <v>B1</v>
      </c>
    </row>
    <row r="16" spans="1:6" x14ac:dyDescent="0.3">
      <c r="A16" s="60">
        <v>15</v>
      </c>
      <c r="B16" s="60" t="s">
        <v>91</v>
      </c>
      <c r="C16" s="59">
        <f>IF(E16&gt;0,HLOOKUP(F16,Matrix!$A$1:$BG$2,2),"")</f>
        <v>50</v>
      </c>
      <c r="D16" s="68" t="s">
        <v>84</v>
      </c>
      <c r="E16" s="59">
        <v>2</v>
      </c>
      <c r="F16" s="59" t="str">
        <f>CONCATENATE(D16,E16)</f>
        <v>B2</v>
      </c>
    </row>
    <row r="17" spans="1:6" x14ac:dyDescent="0.3">
      <c r="A17" s="60">
        <v>40</v>
      </c>
      <c r="B17" s="60" t="s">
        <v>128</v>
      </c>
      <c r="C17" s="59">
        <f>IF(E17&gt;0,HLOOKUP(F17,Matrix!$A$1:$BG$2,2),"")</f>
        <v>48</v>
      </c>
      <c r="D17" s="68" t="s">
        <v>84</v>
      </c>
      <c r="E17" s="59">
        <v>3</v>
      </c>
      <c r="F17" s="59" t="str">
        <f>CONCATENATE(D17,E17)</f>
        <v>B3</v>
      </c>
    </row>
    <row r="18" spans="1:6" x14ac:dyDescent="0.3">
      <c r="A18" s="60">
        <v>16</v>
      </c>
      <c r="B18" s="60" t="s">
        <v>105</v>
      </c>
      <c r="C18" s="59">
        <f>IF(E18&gt;0,HLOOKUP(F18,Matrix!$A$1:$BG$2,2),"")</f>
        <v>46</v>
      </c>
      <c r="D18" s="68" t="s">
        <v>84</v>
      </c>
      <c r="E18" s="59">
        <v>4</v>
      </c>
      <c r="F18" s="59" t="str">
        <f>CONCATENATE(D18,E18)</f>
        <v>B4</v>
      </c>
    </row>
    <row r="19" spans="1:6" hidden="1" x14ac:dyDescent="0.3">
      <c r="A19" s="17">
        <v>17</v>
      </c>
      <c r="B19" s="17" t="s">
        <v>98</v>
      </c>
      <c r="C19" s="7"/>
      <c r="D19" s="69"/>
      <c r="E19" s="7"/>
      <c r="F19" s="7" t="str">
        <f>CONCATENATE(D19,E19)</f>
        <v/>
      </c>
    </row>
    <row r="20" spans="1:6" s="23" customFormat="1" x14ac:dyDescent="0.3">
      <c r="A20" s="60">
        <v>9</v>
      </c>
      <c r="B20" s="60" t="s">
        <v>103</v>
      </c>
      <c r="C20" s="59">
        <f>IF(E20&gt;0,HLOOKUP(F20,Matrix!$A$1:$BG$2,2),"")</f>
        <v>45</v>
      </c>
      <c r="D20" s="68" t="s">
        <v>84</v>
      </c>
      <c r="E20" s="59">
        <v>5</v>
      </c>
      <c r="F20" s="59" t="str">
        <f>CONCATENATE(D20,E20)</f>
        <v>B5</v>
      </c>
    </row>
    <row r="21" spans="1:6" x14ac:dyDescent="0.3">
      <c r="A21" s="60">
        <v>31</v>
      </c>
      <c r="B21" s="60" t="s">
        <v>94</v>
      </c>
      <c r="C21" s="59">
        <f>IF(E21&gt;0,HLOOKUP(F21,Matrix!$A$1:$BG$2,2),"")</f>
        <v>44</v>
      </c>
      <c r="D21" s="68" t="s">
        <v>84</v>
      </c>
      <c r="E21" s="59">
        <v>6</v>
      </c>
      <c r="F21" s="59" t="str">
        <f>CONCATENATE(D21,E21)</f>
        <v>B6</v>
      </c>
    </row>
    <row r="22" spans="1:6" s="23" customFormat="1" x14ac:dyDescent="0.3">
      <c r="A22" s="60">
        <v>25</v>
      </c>
      <c r="B22" s="60" t="s">
        <v>92</v>
      </c>
      <c r="C22" s="59">
        <f>IF(E22&gt;0,HLOOKUP(F22,Matrix!$A$1:$BG$2,2),"")</f>
        <v>43</v>
      </c>
      <c r="D22" s="68" t="s">
        <v>84</v>
      </c>
      <c r="E22" s="59">
        <v>7</v>
      </c>
      <c r="F22" s="59" t="str">
        <f>CONCATENATE(D22,E22)</f>
        <v>B7</v>
      </c>
    </row>
    <row r="23" spans="1:6" s="23" customFormat="1" x14ac:dyDescent="0.3">
      <c r="A23" s="44">
        <v>38</v>
      </c>
      <c r="B23" s="44" t="s">
        <v>117</v>
      </c>
      <c r="C23" s="45">
        <f>IF(E23&gt;0,HLOOKUP(F23,Matrix!$A$1:$BG$2,2),"")</f>
        <v>44</v>
      </c>
      <c r="D23" s="65" t="s">
        <v>83</v>
      </c>
      <c r="E23" s="45">
        <v>1</v>
      </c>
      <c r="F23" s="45" t="str">
        <f>CONCATENATE(D23,E23)</f>
        <v>C1</v>
      </c>
    </row>
    <row r="24" spans="1:6" hidden="1" x14ac:dyDescent="0.3">
      <c r="A24" s="17">
        <v>22</v>
      </c>
      <c r="B24" s="17" t="s">
        <v>107</v>
      </c>
      <c r="C24" s="7"/>
      <c r="D24" s="69"/>
      <c r="E24" s="7"/>
      <c r="F24" s="7" t="str">
        <f>CONCATENATE(D24,E24)</f>
        <v/>
      </c>
    </row>
    <row r="25" spans="1:6" x14ac:dyDescent="0.3">
      <c r="A25" s="44">
        <v>32</v>
      </c>
      <c r="B25" s="44" t="s">
        <v>112</v>
      </c>
      <c r="C25" s="45">
        <f>IF(E25&gt;0,HLOOKUP(F25,Matrix!$A$1:$BG$2,2),"")</f>
        <v>42</v>
      </c>
      <c r="D25" s="65" t="s">
        <v>83</v>
      </c>
      <c r="E25" s="45">
        <v>2</v>
      </c>
      <c r="F25" s="45" t="str">
        <f>CONCATENATE(D25,E25)</f>
        <v>C2</v>
      </c>
    </row>
    <row r="26" spans="1:6" s="23" customFormat="1" x14ac:dyDescent="0.3">
      <c r="A26" s="44">
        <v>6</v>
      </c>
      <c r="B26" s="44" t="s">
        <v>130</v>
      </c>
      <c r="C26" s="45">
        <f>IF(E26&gt;0,HLOOKUP(F26,Matrix!$A$1:$BG$2,2),"")</f>
        <v>40</v>
      </c>
      <c r="D26" s="65" t="s">
        <v>83</v>
      </c>
      <c r="E26" s="45">
        <v>3</v>
      </c>
      <c r="F26" s="45" t="str">
        <f>CONCATENATE(D26,E26)</f>
        <v>C3</v>
      </c>
    </row>
    <row r="27" spans="1:6" s="23" customFormat="1" x14ac:dyDescent="0.3">
      <c r="A27" s="44">
        <v>27</v>
      </c>
      <c r="B27" s="44" t="s">
        <v>109</v>
      </c>
      <c r="C27" s="45">
        <f>IF(E27&gt;0,HLOOKUP(F27,Matrix!$A$1:$BG$2,2),"")</f>
        <v>38</v>
      </c>
      <c r="D27" s="65" t="s">
        <v>83</v>
      </c>
      <c r="E27" s="45">
        <v>4</v>
      </c>
      <c r="F27" s="45" t="str">
        <f>CONCATENATE(D27,E27)</f>
        <v>C4</v>
      </c>
    </row>
    <row r="28" spans="1:6" x14ac:dyDescent="0.3">
      <c r="A28" s="44">
        <v>28</v>
      </c>
      <c r="B28" s="44" t="s">
        <v>93</v>
      </c>
      <c r="C28" s="45">
        <f>IF(E28&gt;0,HLOOKUP(F28,Matrix!$A$1:$BG$2,2),"")</f>
        <v>37</v>
      </c>
      <c r="D28" s="65" t="s">
        <v>83</v>
      </c>
      <c r="E28" s="45">
        <v>5</v>
      </c>
      <c r="F28" s="45" t="str">
        <f>CONCATENATE(D28,E28)</f>
        <v>C5</v>
      </c>
    </row>
    <row r="29" spans="1:6" x14ac:dyDescent="0.3">
      <c r="A29" s="44">
        <v>5</v>
      </c>
      <c r="B29" s="44" t="s">
        <v>131</v>
      </c>
      <c r="C29" s="45">
        <f>IF(E29&gt;0,HLOOKUP(F29,Matrix!$A$1:$BG$2,2),"")</f>
        <v>36</v>
      </c>
      <c r="D29" s="65" t="s">
        <v>83</v>
      </c>
      <c r="E29" s="45">
        <v>6</v>
      </c>
      <c r="F29" s="45" t="str">
        <f>CONCATENATE(D29,E29)</f>
        <v>C6</v>
      </c>
    </row>
    <row r="30" spans="1:6" x14ac:dyDescent="0.3">
      <c r="A30" s="44">
        <v>45</v>
      </c>
      <c r="B30" s="44" t="s">
        <v>122</v>
      </c>
      <c r="C30" s="45">
        <f>IF(E30&gt;0,HLOOKUP(F30,Matrix!$A$1:$BG$2,2),"")</f>
        <v>35</v>
      </c>
      <c r="D30" s="65" t="s">
        <v>83</v>
      </c>
      <c r="E30" s="45">
        <v>7</v>
      </c>
      <c r="F30" s="45" t="str">
        <f>CONCATENATE(D30,E30)</f>
        <v>C7</v>
      </c>
    </row>
    <row r="31" spans="1:6" x14ac:dyDescent="0.3">
      <c r="A31" s="44">
        <v>18</v>
      </c>
      <c r="B31" s="44" t="s">
        <v>4</v>
      </c>
      <c r="C31" s="45">
        <f>IF(E31&gt;0,HLOOKUP(F31,Matrix!$A$1:$BG$2,2),"")</f>
        <v>34</v>
      </c>
      <c r="D31" s="65" t="s">
        <v>83</v>
      </c>
      <c r="E31" s="45">
        <v>8</v>
      </c>
      <c r="F31" s="45" t="str">
        <f>CONCATENATE(D31,E31)</f>
        <v>C8</v>
      </c>
    </row>
    <row r="32" spans="1:6" x14ac:dyDescent="0.3">
      <c r="A32" s="46">
        <v>20</v>
      </c>
      <c r="B32" s="46" t="s">
        <v>126</v>
      </c>
      <c r="C32" s="31">
        <f>IF(E32&gt;0,HLOOKUP(F32,Matrix!$A$1:$BG$2,2),"")</f>
        <v>36</v>
      </c>
      <c r="D32" s="66" t="s">
        <v>86</v>
      </c>
      <c r="E32" s="31">
        <v>1</v>
      </c>
      <c r="F32" s="31" t="str">
        <f>CONCATENATE(D32,E32)</f>
        <v>D1</v>
      </c>
    </row>
    <row r="33" spans="1:6" x14ac:dyDescent="0.3">
      <c r="A33" s="46">
        <v>41</v>
      </c>
      <c r="B33" s="46" t="s">
        <v>119</v>
      </c>
      <c r="C33" s="31">
        <f>IF(E33&gt;0,HLOOKUP(F33,Matrix!$A$1:$BG$2,2),"")</f>
        <v>34</v>
      </c>
      <c r="D33" s="66" t="s">
        <v>86</v>
      </c>
      <c r="E33" s="31">
        <v>2</v>
      </c>
      <c r="F33" s="31" t="str">
        <f>CONCATENATE(D33,E33)</f>
        <v>D2</v>
      </c>
    </row>
    <row r="34" spans="1:6" x14ac:dyDescent="0.3">
      <c r="A34" s="46">
        <v>26</v>
      </c>
      <c r="B34" s="46" t="s">
        <v>108</v>
      </c>
      <c r="C34" s="31">
        <f>IF(E34&gt;0,HLOOKUP(F34,Matrix!$A$1:$BG$2,2),"")</f>
        <v>32</v>
      </c>
      <c r="D34" s="66" t="s">
        <v>86</v>
      </c>
      <c r="E34" s="31">
        <v>3</v>
      </c>
      <c r="F34" s="31" t="str">
        <f>CONCATENATE(D34,E34)</f>
        <v>D3</v>
      </c>
    </row>
    <row r="35" spans="1:6" s="23" customFormat="1" x14ac:dyDescent="0.3">
      <c r="A35" s="46">
        <v>39</v>
      </c>
      <c r="B35" s="46" t="s">
        <v>118</v>
      </c>
      <c r="C35" s="31">
        <f>IF(E35&gt;0,HLOOKUP(F35,Matrix!$A$1:$BG$2,2),"")</f>
        <v>30</v>
      </c>
      <c r="D35" s="66" t="s">
        <v>86</v>
      </c>
      <c r="E35" s="31">
        <v>4</v>
      </c>
      <c r="F35" s="31" t="str">
        <f>CONCATENATE(D35,E35)</f>
        <v>D4</v>
      </c>
    </row>
    <row r="36" spans="1:6" x14ac:dyDescent="0.3">
      <c r="A36" s="46">
        <v>44</v>
      </c>
      <c r="B36" s="46" t="s">
        <v>121</v>
      </c>
      <c r="C36" s="31">
        <f>IF(E36&gt;0,HLOOKUP(F36,Matrix!$A$1:$BG$2,2),"")</f>
        <v>29</v>
      </c>
      <c r="D36" s="66" t="s">
        <v>86</v>
      </c>
      <c r="E36" s="31">
        <v>5</v>
      </c>
      <c r="F36" s="31" t="str">
        <f>CONCATENATE(D36,E36)</f>
        <v>D5</v>
      </c>
    </row>
    <row r="37" spans="1:6" x14ac:dyDescent="0.3">
      <c r="A37" s="46">
        <v>23</v>
      </c>
      <c r="B37" s="46" t="s">
        <v>127</v>
      </c>
      <c r="C37" s="31">
        <f>IF(E37&gt;0,HLOOKUP(F37,Matrix!$A$1:$BG$2,2),"")</f>
        <v>28</v>
      </c>
      <c r="D37" s="66" t="s">
        <v>86</v>
      </c>
      <c r="E37" s="31">
        <v>6</v>
      </c>
      <c r="F37" s="31" t="str">
        <f>CONCATENATE(D37,E37)</f>
        <v>D6</v>
      </c>
    </row>
    <row r="38" spans="1:6" s="23" customFormat="1" hidden="1" x14ac:dyDescent="0.3">
      <c r="A38" s="17">
        <v>36</v>
      </c>
      <c r="B38" s="17" t="s">
        <v>115</v>
      </c>
      <c r="C38" s="7"/>
      <c r="D38" s="69"/>
      <c r="E38" s="7"/>
      <c r="F38" s="7" t="str">
        <f>CONCATENATE(D38,E38)</f>
        <v/>
      </c>
    </row>
    <row r="39" spans="1:6" s="23" customFormat="1" x14ac:dyDescent="0.3">
      <c r="A39" s="46">
        <v>35</v>
      </c>
      <c r="B39" s="46" t="s">
        <v>114</v>
      </c>
      <c r="C39" s="31">
        <f>IF(E39&gt;0,HLOOKUP(F39,Matrix!$A$1:$BG$2,2),"")</f>
        <v>27</v>
      </c>
      <c r="D39" s="66" t="s">
        <v>86</v>
      </c>
      <c r="E39" s="31">
        <v>7</v>
      </c>
      <c r="F39" s="31" t="str">
        <f>CONCATENATE(D39,E39)</f>
        <v>D7</v>
      </c>
    </row>
    <row r="40" spans="1:6" x14ac:dyDescent="0.3">
      <c r="A40" s="46">
        <v>19</v>
      </c>
      <c r="B40" s="46" t="s">
        <v>106</v>
      </c>
      <c r="C40" s="31">
        <f>IF(E40&gt;0,HLOOKUP(F40,Matrix!$A$1:$BG$2,2),"")</f>
        <v>26</v>
      </c>
      <c r="D40" s="66" t="s">
        <v>86</v>
      </c>
      <c r="E40" s="31">
        <v>8</v>
      </c>
      <c r="F40" s="31" t="str">
        <f>CONCATENATE(D40,E40)</f>
        <v>D8</v>
      </c>
    </row>
    <row r="41" spans="1:6" s="23" customFormat="1" x14ac:dyDescent="0.3">
      <c r="A41" s="51">
        <v>43</v>
      </c>
      <c r="B41" s="51" t="s">
        <v>120</v>
      </c>
      <c r="C41" s="28">
        <f>IF(E41&gt;0,HLOOKUP(F41,Matrix!$A$1:$BG$2,2),"")</f>
        <v>28</v>
      </c>
      <c r="D41" s="71" t="s">
        <v>85</v>
      </c>
      <c r="E41" s="28">
        <v>1</v>
      </c>
      <c r="F41" s="28" t="str">
        <f>CONCATENATE(D41,E41)</f>
        <v>E1</v>
      </c>
    </row>
    <row r="42" spans="1:6" s="23" customFormat="1" x14ac:dyDescent="0.3">
      <c r="A42" s="51">
        <v>11</v>
      </c>
      <c r="B42" s="51" t="s">
        <v>1</v>
      </c>
      <c r="C42" s="28">
        <f>IF(E42&gt;0,HLOOKUP(F42,Matrix!$A$1:$BG$2,2),"")</f>
        <v>26</v>
      </c>
      <c r="D42" s="71" t="s">
        <v>85</v>
      </c>
      <c r="E42" s="28">
        <v>2</v>
      </c>
      <c r="F42" s="28" t="str">
        <f>CONCATENATE(D42,E42)</f>
        <v>E2</v>
      </c>
    </row>
    <row r="43" spans="1:6" s="23" customFormat="1" x14ac:dyDescent="0.3">
      <c r="A43" s="51">
        <v>30</v>
      </c>
      <c r="B43" s="51" t="s">
        <v>111</v>
      </c>
      <c r="C43" s="28">
        <f>IF(E43&gt;0,HLOOKUP(F43,Matrix!$A$1:$BG$2,2),"")</f>
        <v>24</v>
      </c>
      <c r="D43" s="71" t="s">
        <v>85</v>
      </c>
      <c r="E43" s="28">
        <v>3</v>
      </c>
      <c r="F43" s="28" t="str">
        <f>CONCATENATE(D43,E43)</f>
        <v>E3</v>
      </c>
    </row>
    <row r="44" spans="1:6" s="23" customFormat="1" hidden="1" x14ac:dyDescent="0.3">
      <c r="A44" s="17">
        <v>42</v>
      </c>
      <c r="B44" s="17" t="s">
        <v>129</v>
      </c>
      <c r="C44" s="7"/>
      <c r="D44" s="69"/>
      <c r="E44" s="7"/>
      <c r="F44" s="7" t="str">
        <f>CONCATENATE(D44,E44)</f>
        <v/>
      </c>
    </row>
    <row r="45" spans="1:6" s="23" customFormat="1" x14ac:dyDescent="0.3">
      <c r="A45" s="51">
        <v>12</v>
      </c>
      <c r="B45" s="51" t="s">
        <v>125</v>
      </c>
      <c r="C45" s="28">
        <f>IF(E45&gt;0,HLOOKUP(F45,Matrix!$A$1:$BG$2,2),"")</f>
        <v>22</v>
      </c>
      <c r="D45" s="71" t="s">
        <v>85</v>
      </c>
      <c r="E45" s="28">
        <v>4</v>
      </c>
      <c r="F45" s="28" t="str">
        <f>CONCATENATE(D45,E45)</f>
        <v>E4</v>
      </c>
    </row>
    <row r="46" spans="1:6" s="23" customFormat="1" x14ac:dyDescent="0.3">
      <c r="A46" s="51">
        <v>21</v>
      </c>
      <c r="B46" s="51" t="s">
        <v>96</v>
      </c>
      <c r="C46" s="28">
        <f>IF(E46&gt;0,HLOOKUP(F46,Matrix!$A$1:$BG$2,2),"")</f>
        <v>21</v>
      </c>
      <c r="D46" s="71" t="s">
        <v>85</v>
      </c>
      <c r="E46" s="28">
        <v>5</v>
      </c>
      <c r="F46" s="28" t="str">
        <f>CONCATENATE(D46,E46)</f>
        <v>E5</v>
      </c>
    </row>
    <row r="47" spans="1:6" s="23" customFormat="1" x14ac:dyDescent="0.3">
      <c r="A47" s="51">
        <v>14</v>
      </c>
      <c r="B47" s="51" t="s">
        <v>104</v>
      </c>
      <c r="C47" s="28">
        <f>IF(E47&gt;0,HLOOKUP(F47,Matrix!$A$1:$BG$2,2),"")</f>
        <v>20</v>
      </c>
      <c r="D47" s="71" t="s">
        <v>85</v>
      </c>
      <c r="E47" s="28">
        <v>6</v>
      </c>
      <c r="F47" s="28" t="str">
        <f>CONCATENATE(D47,E47)</f>
        <v>E6</v>
      </c>
    </row>
    <row r="48" spans="1:6" s="23" customFormat="1" hidden="1" x14ac:dyDescent="0.3">
      <c r="A48" s="17">
        <v>46</v>
      </c>
      <c r="B48" s="17" t="s">
        <v>123</v>
      </c>
      <c r="C48" s="7"/>
      <c r="D48" s="69"/>
      <c r="E48" s="7"/>
      <c r="F48" s="7" t="str">
        <f t="shared" ref="F3:F48" si="0">CONCATENATE(D48,E48)</f>
        <v/>
      </c>
    </row>
    <row r="49" spans="2:6" s="23" customFormat="1" x14ac:dyDescent="0.3">
      <c r="B49" s="53"/>
      <c r="D49" s="58">
        <f>COUNTA(D3:D48)</f>
        <v>38</v>
      </c>
      <c r="E49" s="58">
        <f>COUNTA(E3:E48)</f>
        <v>38</v>
      </c>
      <c r="F49" s="52"/>
    </row>
  </sheetData>
  <sortState xmlns:xlrd2="http://schemas.microsoft.com/office/spreadsheetml/2017/richdata2" ref="A3:F47">
    <sortCondition ref="D3:D47"/>
    <sortCondition ref="E3:E47"/>
    <sortCondition ref="B3:B47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F49"/>
  <sheetViews>
    <sheetView zoomScale="110" zoomScaleNormal="110" workbookViewId="0">
      <selection sqref="A1:F1"/>
    </sheetView>
  </sheetViews>
  <sheetFormatPr defaultColWidth="9.109375" defaultRowHeight="17.399999999999999" x14ac:dyDescent="0.3"/>
  <cols>
    <col min="1" max="1" width="4.44140625" style="3" bestFit="1" customWidth="1"/>
    <col min="2" max="2" width="43.88671875" style="30" customWidth="1"/>
    <col min="3" max="3" width="7.33203125" style="3" customWidth="1"/>
    <col min="4" max="4" width="8.88671875" style="6" bestFit="1" customWidth="1"/>
    <col min="5" max="5" width="8.109375" style="6" bestFit="1" customWidth="1"/>
    <col min="6" max="6" width="4.6640625" style="6" customWidth="1"/>
    <col min="7" max="16384" width="9.109375" style="3"/>
  </cols>
  <sheetData>
    <row r="1" spans="1:6" x14ac:dyDescent="0.3">
      <c r="A1" s="75" t="s">
        <v>79</v>
      </c>
      <c r="B1" s="75"/>
      <c r="C1" s="75"/>
      <c r="D1" s="75"/>
      <c r="E1" s="75"/>
      <c r="F1" s="75"/>
    </row>
    <row r="2" spans="1:6" x14ac:dyDescent="0.3">
      <c r="B2" s="54" t="s">
        <v>0</v>
      </c>
      <c r="C2" s="55" t="s">
        <v>65</v>
      </c>
      <c r="D2" s="56" t="s">
        <v>66</v>
      </c>
      <c r="E2" s="56" t="s">
        <v>67</v>
      </c>
    </row>
    <row r="3" spans="1:6" x14ac:dyDescent="0.3">
      <c r="A3" s="39">
        <v>34</v>
      </c>
      <c r="B3" s="39" t="s">
        <v>87</v>
      </c>
      <c r="C3" s="24">
        <f>IF(E3&gt;0,HLOOKUP(F3,Matrix!$A$1:$BG$2,2),"")</f>
        <v>60</v>
      </c>
      <c r="D3" s="67" t="s">
        <v>82</v>
      </c>
      <c r="E3" s="24">
        <v>1</v>
      </c>
      <c r="F3" s="24" t="str">
        <f>CONCATENATE(D3,E3)</f>
        <v>A1</v>
      </c>
    </row>
    <row r="4" spans="1:6" x14ac:dyDescent="0.3">
      <c r="A4" s="39">
        <v>13</v>
      </c>
      <c r="B4" s="39" t="s">
        <v>3</v>
      </c>
      <c r="C4" s="24">
        <f>IF(E4&gt;0,HLOOKUP(F4,Matrix!$A$1:$BG$2,2),"")</f>
        <v>58</v>
      </c>
      <c r="D4" s="67" t="s">
        <v>82</v>
      </c>
      <c r="E4" s="24">
        <v>2</v>
      </c>
      <c r="F4" s="24" t="str">
        <f>CONCATENATE(D4,E4)</f>
        <v>A2</v>
      </c>
    </row>
    <row r="5" spans="1:6" x14ac:dyDescent="0.3">
      <c r="A5" s="39">
        <v>33</v>
      </c>
      <c r="B5" s="39" t="s">
        <v>113</v>
      </c>
      <c r="C5" s="24">
        <f>IF(E5&gt;0,HLOOKUP(F5,Matrix!$A$1:$BG$2,2),"")</f>
        <v>56</v>
      </c>
      <c r="D5" s="67" t="s">
        <v>82</v>
      </c>
      <c r="E5" s="24">
        <v>3</v>
      </c>
      <c r="F5" s="24" t="str">
        <f>CONCATENATE(D5,E5)</f>
        <v>A3</v>
      </c>
    </row>
    <row r="6" spans="1:6" hidden="1" x14ac:dyDescent="0.3">
      <c r="A6" s="17">
        <v>4</v>
      </c>
      <c r="B6" s="17" t="s">
        <v>88</v>
      </c>
      <c r="C6" s="7"/>
      <c r="D6" s="69"/>
      <c r="E6" s="7"/>
      <c r="F6" s="7" t="str">
        <f>CONCATENATE(D6,E6)</f>
        <v/>
      </c>
    </row>
    <row r="7" spans="1:6" x14ac:dyDescent="0.3">
      <c r="A7" s="39">
        <v>1</v>
      </c>
      <c r="B7" s="39" t="s">
        <v>99</v>
      </c>
      <c r="C7" s="24">
        <f>IF(E7&gt;0,HLOOKUP(F7,Matrix!$A$1:$BG$2,2),"")</f>
        <v>54</v>
      </c>
      <c r="D7" s="67" t="s">
        <v>82</v>
      </c>
      <c r="E7" s="24">
        <v>4</v>
      </c>
      <c r="F7" s="24" t="str">
        <f>CONCATENATE(D7,E7)</f>
        <v>A4</v>
      </c>
    </row>
    <row r="8" spans="1:6" hidden="1" x14ac:dyDescent="0.3">
      <c r="A8" s="17">
        <v>6</v>
      </c>
      <c r="B8" s="17" t="s">
        <v>130</v>
      </c>
      <c r="C8" s="7"/>
      <c r="D8" s="69"/>
      <c r="E8" s="7"/>
      <c r="F8" s="7" t="str">
        <f>CONCATENATE(D8,E8)</f>
        <v/>
      </c>
    </row>
    <row r="9" spans="1:6" x14ac:dyDescent="0.3">
      <c r="A9" s="39">
        <v>24</v>
      </c>
      <c r="B9" s="39" t="s">
        <v>2</v>
      </c>
      <c r="C9" s="24">
        <f>IF(E9&gt;0,HLOOKUP(F9,Matrix!$A$1:$BG$2,2),"")</f>
        <v>53</v>
      </c>
      <c r="D9" s="67" t="s">
        <v>82</v>
      </c>
      <c r="E9" s="24">
        <v>5</v>
      </c>
      <c r="F9" s="24" t="str">
        <f>CONCATENATE(D9,E9)</f>
        <v>A5</v>
      </c>
    </row>
    <row r="10" spans="1:6" x14ac:dyDescent="0.3">
      <c r="A10" s="39">
        <v>37</v>
      </c>
      <c r="B10" s="39" t="s">
        <v>116</v>
      </c>
      <c r="C10" s="24">
        <f>IF(E10&gt;0,HLOOKUP(F10,Matrix!$A$1:$BG$2,2),"")</f>
        <v>52</v>
      </c>
      <c r="D10" s="67" t="s">
        <v>82</v>
      </c>
      <c r="E10" s="24">
        <v>6</v>
      </c>
      <c r="F10" s="24" t="str">
        <f>CONCATENATE(D10,E10)</f>
        <v>A6</v>
      </c>
    </row>
    <row r="11" spans="1:6" x14ac:dyDescent="0.3">
      <c r="A11" s="39">
        <v>7</v>
      </c>
      <c r="B11" s="39" t="s">
        <v>101</v>
      </c>
      <c r="C11" s="24">
        <f>IF(E11&gt;0,HLOOKUP(F11,Matrix!$A$1:$BG$2,2),"")</f>
        <v>51</v>
      </c>
      <c r="D11" s="67" t="s">
        <v>82</v>
      </c>
      <c r="E11" s="24">
        <v>7</v>
      </c>
      <c r="F11" s="24" t="str">
        <f>CONCATENATE(D11,E11)</f>
        <v>A7</v>
      </c>
    </row>
    <row r="12" spans="1:6" s="16" customFormat="1" x14ac:dyDescent="0.3">
      <c r="A12" s="39">
        <v>16</v>
      </c>
      <c r="B12" s="39" t="s">
        <v>105</v>
      </c>
      <c r="C12" s="24">
        <f>IF(E12&gt;0,HLOOKUP(F12,Matrix!$A$1:$BG$2,2),"")</f>
        <v>50</v>
      </c>
      <c r="D12" s="67" t="s">
        <v>82</v>
      </c>
      <c r="E12" s="24">
        <v>8</v>
      </c>
      <c r="F12" s="24" t="str">
        <f>CONCATENATE(D12,E12)</f>
        <v>A8</v>
      </c>
    </row>
    <row r="13" spans="1:6" x14ac:dyDescent="0.3">
      <c r="A13" s="60">
        <v>15</v>
      </c>
      <c r="B13" s="60" t="s">
        <v>91</v>
      </c>
      <c r="C13" s="59">
        <f>IF(E13&gt;0,HLOOKUP(F13,Matrix!$A$1:$BG$2,2),"")</f>
        <v>52</v>
      </c>
      <c r="D13" s="68" t="s">
        <v>84</v>
      </c>
      <c r="E13" s="59">
        <v>1</v>
      </c>
      <c r="F13" s="59" t="str">
        <f>CONCATENATE(D13,E13)</f>
        <v>B1</v>
      </c>
    </row>
    <row r="14" spans="1:6" x14ac:dyDescent="0.3">
      <c r="A14" s="60">
        <v>8</v>
      </c>
      <c r="B14" s="60" t="s">
        <v>102</v>
      </c>
      <c r="C14" s="59">
        <f>IF(E14&gt;0,HLOOKUP(F14,Matrix!$A$1:$BG$2,2),"")</f>
        <v>50</v>
      </c>
      <c r="D14" s="68" t="s">
        <v>84</v>
      </c>
      <c r="E14" s="59">
        <v>2</v>
      </c>
      <c r="F14" s="59" t="str">
        <f>CONCATENATE(D14,E14)</f>
        <v>B2</v>
      </c>
    </row>
    <row r="15" spans="1:6" x14ac:dyDescent="0.3">
      <c r="A15" s="60">
        <v>2</v>
      </c>
      <c r="B15" s="60" t="s">
        <v>100</v>
      </c>
      <c r="C15" s="59">
        <f>IF(E15&gt;0,HLOOKUP(F15,Matrix!$A$1:$BG$2,2),"")</f>
        <v>48</v>
      </c>
      <c r="D15" s="68" t="s">
        <v>84</v>
      </c>
      <c r="E15" s="59">
        <v>3</v>
      </c>
      <c r="F15" s="59" t="str">
        <f>CONCATENATE(D15,E15)</f>
        <v>B3</v>
      </c>
    </row>
    <row r="16" spans="1:6" hidden="1" x14ac:dyDescent="0.3">
      <c r="A16" s="17">
        <v>14</v>
      </c>
      <c r="B16" s="17" t="s">
        <v>104</v>
      </c>
      <c r="C16" s="7"/>
      <c r="D16" s="69"/>
      <c r="E16" s="7"/>
      <c r="F16" s="7" t="str">
        <f>CONCATENATE(D16,E16)</f>
        <v/>
      </c>
    </row>
    <row r="17" spans="1:6" x14ac:dyDescent="0.3">
      <c r="A17" s="60">
        <v>31</v>
      </c>
      <c r="B17" s="60" t="s">
        <v>94</v>
      </c>
      <c r="C17" s="59">
        <f>IF(E17&gt;0,HLOOKUP(F17,Matrix!$A$1:$BG$2,2),"")</f>
        <v>46</v>
      </c>
      <c r="D17" s="68" t="s">
        <v>84</v>
      </c>
      <c r="E17" s="59">
        <v>4</v>
      </c>
      <c r="F17" s="59" t="str">
        <f>CONCATENATE(D17,E17)</f>
        <v>B4</v>
      </c>
    </row>
    <row r="18" spans="1:6" x14ac:dyDescent="0.3">
      <c r="A18" s="60">
        <v>25</v>
      </c>
      <c r="B18" s="60" t="s">
        <v>92</v>
      </c>
      <c r="C18" s="59">
        <f>IF(E18&gt;0,HLOOKUP(F18,Matrix!$A$1:$BG$2,2),"")</f>
        <v>45</v>
      </c>
      <c r="D18" s="68" t="s">
        <v>84</v>
      </c>
      <c r="E18" s="59">
        <v>5</v>
      </c>
      <c r="F18" s="59" t="str">
        <f>CONCATENATE(D18,E18)</f>
        <v>B5</v>
      </c>
    </row>
    <row r="19" spans="1:6" hidden="1" x14ac:dyDescent="0.3">
      <c r="A19" s="17">
        <v>17</v>
      </c>
      <c r="B19" s="17" t="s">
        <v>98</v>
      </c>
      <c r="C19" s="7"/>
      <c r="D19" s="69"/>
      <c r="E19" s="7"/>
      <c r="F19" s="7" t="str">
        <f>CONCATENATE(D19,E19)</f>
        <v/>
      </c>
    </row>
    <row r="20" spans="1:6" s="16" customFormat="1" x14ac:dyDescent="0.3">
      <c r="A20" s="60">
        <v>9</v>
      </c>
      <c r="B20" s="60" t="s">
        <v>103</v>
      </c>
      <c r="C20" s="59">
        <f>IF(E20&gt;0,HLOOKUP(F20,Matrix!$A$1:$BG$2,2),"")</f>
        <v>44</v>
      </c>
      <c r="D20" s="68" t="s">
        <v>84</v>
      </c>
      <c r="E20" s="59">
        <v>6</v>
      </c>
      <c r="F20" s="59" t="str">
        <f>CONCATENATE(D20,E20)</f>
        <v>B6</v>
      </c>
    </row>
    <row r="21" spans="1:6" hidden="1" x14ac:dyDescent="0.3">
      <c r="A21" s="17">
        <v>19</v>
      </c>
      <c r="B21" s="17" t="s">
        <v>106</v>
      </c>
      <c r="C21" s="7"/>
      <c r="D21" s="69"/>
      <c r="E21" s="7"/>
      <c r="F21" s="7" t="str">
        <f>CONCATENATE(D21,E21)</f>
        <v/>
      </c>
    </row>
    <row r="22" spans="1:6" s="16" customFormat="1" x14ac:dyDescent="0.3">
      <c r="A22" s="44">
        <v>40</v>
      </c>
      <c r="B22" s="44" t="s">
        <v>128</v>
      </c>
      <c r="C22" s="45">
        <f>IF(E22&gt;0,HLOOKUP(F22,Matrix!$A$1:$BG$2,2),"")</f>
        <v>44</v>
      </c>
      <c r="D22" s="65" t="s">
        <v>83</v>
      </c>
      <c r="E22" s="45">
        <v>1</v>
      </c>
      <c r="F22" s="45" t="str">
        <f>CONCATENATE(D22,E22)</f>
        <v>C1</v>
      </c>
    </row>
    <row r="23" spans="1:6" s="16" customFormat="1" hidden="1" x14ac:dyDescent="0.3">
      <c r="A23" s="17">
        <v>21</v>
      </c>
      <c r="B23" s="17" t="s">
        <v>96</v>
      </c>
      <c r="C23" s="7"/>
      <c r="D23" s="69"/>
      <c r="E23" s="7"/>
      <c r="F23" s="7" t="str">
        <f>CONCATENATE(D23,E23)</f>
        <v/>
      </c>
    </row>
    <row r="24" spans="1:6" x14ac:dyDescent="0.3">
      <c r="A24" s="44">
        <v>38</v>
      </c>
      <c r="B24" s="44" t="s">
        <v>117</v>
      </c>
      <c r="C24" s="45">
        <f>IF(E24&gt;0,HLOOKUP(F24,Matrix!$A$1:$BG$2,2),"")</f>
        <v>42</v>
      </c>
      <c r="D24" s="65" t="s">
        <v>83</v>
      </c>
      <c r="E24" s="45">
        <v>2</v>
      </c>
      <c r="F24" s="45" t="str">
        <f>CONCATENATE(D24,E24)</f>
        <v>C2</v>
      </c>
    </row>
    <row r="25" spans="1:6" s="16" customFormat="1" x14ac:dyDescent="0.3">
      <c r="A25" s="44">
        <v>32</v>
      </c>
      <c r="B25" s="44" t="s">
        <v>112</v>
      </c>
      <c r="C25" s="45">
        <f>IF(E25&gt;0,HLOOKUP(F25,Matrix!$A$1:$BG$2,2),"")</f>
        <v>40</v>
      </c>
      <c r="D25" s="65" t="s">
        <v>83</v>
      </c>
      <c r="E25" s="45">
        <v>3</v>
      </c>
      <c r="F25" s="45" t="str">
        <f>CONCATENATE(D25,E25)</f>
        <v>C3</v>
      </c>
    </row>
    <row r="26" spans="1:6" s="16" customFormat="1" x14ac:dyDescent="0.3">
      <c r="A26" s="44">
        <v>28</v>
      </c>
      <c r="B26" s="44" t="s">
        <v>93</v>
      </c>
      <c r="C26" s="45">
        <f>IF(E26&gt;0,HLOOKUP(F26,Matrix!$A$1:$BG$2,2),"")</f>
        <v>38</v>
      </c>
      <c r="D26" s="65" t="s">
        <v>83</v>
      </c>
      <c r="E26" s="45">
        <v>4</v>
      </c>
      <c r="F26" s="45" t="str">
        <f>CONCATENATE(D26,E26)</f>
        <v>C4</v>
      </c>
    </row>
    <row r="27" spans="1:6" x14ac:dyDescent="0.3">
      <c r="A27" s="44">
        <v>29</v>
      </c>
      <c r="B27" s="44" t="s">
        <v>110</v>
      </c>
      <c r="C27" s="45">
        <f>IF(E27&gt;0,HLOOKUP(F27,Matrix!$A$1:$BG$2,2),"")</f>
        <v>37</v>
      </c>
      <c r="D27" s="65" t="s">
        <v>83</v>
      </c>
      <c r="E27" s="45">
        <v>5</v>
      </c>
      <c r="F27" s="45" t="str">
        <f>CONCATENATE(D27,E27)</f>
        <v>C5</v>
      </c>
    </row>
    <row r="28" spans="1:6" s="16" customFormat="1" x14ac:dyDescent="0.3">
      <c r="A28" s="44">
        <v>41</v>
      </c>
      <c r="B28" s="44" t="s">
        <v>119</v>
      </c>
      <c r="C28" s="45">
        <f>IF(E28&gt;0,HLOOKUP(F28,Matrix!$A$1:$BG$2,2),"")</f>
        <v>36</v>
      </c>
      <c r="D28" s="65" t="s">
        <v>83</v>
      </c>
      <c r="E28" s="45">
        <v>6</v>
      </c>
      <c r="F28" s="45" t="str">
        <f>CONCATENATE(D28,E28)</f>
        <v>C6</v>
      </c>
    </row>
    <row r="29" spans="1:6" x14ac:dyDescent="0.3">
      <c r="A29" s="44">
        <v>18</v>
      </c>
      <c r="B29" s="44" t="s">
        <v>4</v>
      </c>
      <c r="C29" s="45">
        <f>IF(E29&gt;0,HLOOKUP(F29,Matrix!$A$1:$BG$2,2),"")</f>
        <v>35</v>
      </c>
      <c r="D29" s="65" t="s">
        <v>83</v>
      </c>
      <c r="E29" s="45">
        <v>7</v>
      </c>
      <c r="F29" s="45" t="str">
        <f>CONCATENATE(D29,E29)</f>
        <v>C7</v>
      </c>
    </row>
    <row r="30" spans="1:6" x14ac:dyDescent="0.3">
      <c r="A30" s="44">
        <v>45</v>
      </c>
      <c r="B30" s="44" t="s">
        <v>122</v>
      </c>
      <c r="C30" s="45">
        <f>IF(E30&gt;0,HLOOKUP(F30,Matrix!$A$1:$BG$2,2),"")</f>
        <v>34</v>
      </c>
      <c r="D30" s="65" t="s">
        <v>83</v>
      </c>
      <c r="E30" s="45">
        <v>8</v>
      </c>
      <c r="F30" s="45" t="str">
        <f>CONCATENATE(D30,E30)</f>
        <v>C8</v>
      </c>
    </row>
    <row r="31" spans="1:6" x14ac:dyDescent="0.3">
      <c r="A31" s="46">
        <v>36</v>
      </c>
      <c r="B31" s="46" t="s">
        <v>115</v>
      </c>
      <c r="C31" s="31">
        <f>IF(E31&gt;0,HLOOKUP(F31,Matrix!$A$1:$BG$2,2),"")</f>
        <v>36</v>
      </c>
      <c r="D31" s="66" t="s">
        <v>86</v>
      </c>
      <c r="E31" s="31">
        <v>1</v>
      </c>
      <c r="F31" s="31" t="str">
        <f>CONCATENATE(D31,E31)</f>
        <v>D1</v>
      </c>
    </row>
    <row r="32" spans="1:6" x14ac:dyDescent="0.3">
      <c r="A32" s="46">
        <v>39</v>
      </c>
      <c r="B32" s="46" t="s">
        <v>118</v>
      </c>
      <c r="C32" s="31">
        <f>IF(E32&gt;0,HLOOKUP(F32,Matrix!$A$1:$BG$2,2),"")</f>
        <v>34</v>
      </c>
      <c r="D32" s="66" t="s">
        <v>86</v>
      </c>
      <c r="E32" s="31">
        <v>2</v>
      </c>
      <c r="F32" s="31" t="str">
        <f>CONCATENATE(D32,E32)</f>
        <v>D2</v>
      </c>
    </row>
    <row r="33" spans="1:6" x14ac:dyDescent="0.3">
      <c r="A33" s="46">
        <v>27</v>
      </c>
      <c r="B33" s="46" t="s">
        <v>109</v>
      </c>
      <c r="C33" s="31">
        <f>IF(E33&gt;0,HLOOKUP(F33,Matrix!$A$1:$BG$2,2),"")</f>
        <v>32</v>
      </c>
      <c r="D33" s="66" t="s">
        <v>86</v>
      </c>
      <c r="E33" s="31">
        <v>3</v>
      </c>
      <c r="F33" s="31" t="str">
        <f>CONCATENATE(D33,E33)</f>
        <v>D3</v>
      </c>
    </row>
    <row r="34" spans="1:6" x14ac:dyDescent="0.3">
      <c r="A34" s="46">
        <v>26</v>
      </c>
      <c r="B34" s="46" t="s">
        <v>108</v>
      </c>
      <c r="C34" s="31">
        <f>IF(E34&gt;0,HLOOKUP(F34,Matrix!$A$1:$BG$2,2),"")</f>
        <v>30</v>
      </c>
      <c r="D34" s="66" t="s">
        <v>86</v>
      </c>
      <c r="E34" s="31">
        <v>4</v>
      </c>
      <c r="F34" s="31" t="str">
        <f>CONCATENATE(D34,E34)</f>
        <v>D4</v>
      </c>
    </row>
    <row r="35" spans="1:6" s="16" customFormat="1" x14ac:dyDescent="0.3">
      <c r="A35" s="46">
        <v>3</v>
      </c>
      <c r="B35" s="46" t="s">
        <v>97</v>
      </c>
      <c r="C35" s="31">
        <f>IF(E35&gt;0,HLOOKUP(F35,Matrix!$A$1:$BG$2,2),"")</f>
        <v>29</v>
      </c>
      <c r="D35" s="66" t="s">
        <v>86</v>
      </c>
      <c r="E35" s="31">
        <v>5</v>
      </c>
      <c r="F35" s="31" t="str">
        <f>CONCATENATE(D35,E35)</f>
        <v>D5</v>
      </c>
    </row>
    <row r="36" spans="1:6" x14ac:dyDescent="0.3">
      <c r="A36" s="46">
        <v>12</v>
      </c>
      <c r="B36" s="46" t="s">
        <v>125</v>
      </c>
      <c r="C36" s="31">
        <f>IF(E36&gt;0,HLOOKUP(F36,Matrix!$A$1:$BG$2,2),"")</f>
        <v>28</v>
      </c>
      <c r="D36" s="66" t="s">
        <v>86</v>
      </c>
      <c r="E36" s="31">
        <v>6</v>
      </c>
      <c r="F36" s="31" t="str">
        <f>CONCATENATE(D36,E36)</f>
        <v>D6</v>
      </c>
    </row>
    <row r="37" spans="1:6" hidden="1" x14ac:dyDescent="0.3">
      <c r="A37" s="17">
        <v>35</v>
      </c>
      <c r="B37" s="17" t="s">
        <v>114</v>
      </c>
      <c r="C37" s="7"/>
      <c r="D37" s="69"/>
      <c r="E37" s="7"/>
      <c r="F37" s="7" t="str">
        <f>CONCATENATE(D37,E37)</f>
        <v/>
      </c>
    </row>
    <row r="38" spans="1:6" x14ac:dyDescent="0.3">
      <c r="A38" s="46">
        <v>5</v>
      </c>
      <c r="B38" s="46" t="s">
        <v>131</v>
      </c>
      <c r="C38" s="31">
        <f>IF(E38&gt;0,HLOOKUP(F38,Matrix!$A$1:$BG$2,2),"")</f>
        <v>27</v>
      </c>
      <c r="D38" s="66" t="s">
        <v>86</v>
      </c>
      <c r="E38" s="31">
        <v>7</v>
      </c>
      <c r="F38" s="31" t="str">
        <f>CONCATENATE(D38,E38)</f>
        <v>D7</v>
      </c>
    </row>
    <row r="39" spans="1:6" s="16" customFormat="1" x14ac:dyDescent="0.3">
      <c r="A39" s="46">
        <v>23</v>
      </c>
      <c r="B39" s="46" t="s">
        <v>127</v>
      </c>
      <c r="C39" s="31">
        <f>IF(E39&gt;0,HLOOKUP(F39,Matrix!$A$1:$BG$2,2),"")</f>
        <v>26</v>
      </c>
      <c r="D39" s="66" t="s">
        <v>86</v>
      </c>
      <c r="E39" s="31">
        <v>8</v>
      </c>
      <c r="F39" s="31" t="str">
        <f>CONCATENATE(D39,E39)</f>
        <v>D8</v>
      </c>
    </row>
    <row r="40" spans="1:6" x14ac:dyDescent="0.3">
      <c r="A40" s="51">
        <v>20</v>
      </c>
      <c r="B40" s="51" t="s">
        <v>126</v>
      </c>
      <c r="C40" s="28">
        <f>IF(E40&gt;0,HLOOKUP(F40,Matrix!$A$1:$BG$2,2),"")</f>
        <v>28</v>
      </c>
      <c r="D40" s="71" t="s">
        <v>85</v>
      </c>
      <c r="E40" s="28">
        <v>1</v>
      </c>
      <c r="F40" s="28" t="str">
        <f>CONCATENATE(D40,E40)</f>
        <v>E1</v>
      </c>
    </row>
    <row r="41" spans="1:6" s="16" customFormat="1" x14ac:dyDescent="0.3">
      <c r="A41" s="51">
        <v>22</v>
      </c>
      <c r="B41" s="51" t="s">
        <v>107</v>
      </c>
      <c r="C41" s="28">
        <f>IF(E41&gt;0,HLOOKUP(F41,Matrix!$A$1:$BG$2,2),"")</f>
        <v>26</v>
      </c>
      <c r="D41" s="71" t="s">
        <v>85</v>
      </c>
      <c r="E41" s="28">
        <v>2</v>
      </c>
      <c r="F41" s="28" t="str">
        <f>CONCATENATE(D41,E41)</f>
        <v>E2</v>
      </c>
    </row>
    <row r="42" spans="1:6" s="16" customFormat="1" x14ac:dyDescent="0.3">
      <c r="A42" s="51">
        <v>30</v>
      </c>
      <c r="B42" s="51" t="s">
        <v>111</v>
      </c>
      <c r="C42" s="28">
        <f>IF(E42&gt;0,HLOOKUP(F42,Matrix!$A$1:$BG$2,2),"")</f>
        <v>24</v>
      </c>
      <c r="D42" s="71" t="s">
        <v>85</v>
      </c>
      <c r="E42" s="28">
        <v>3</v>
      </c>
      <c r="F42" s="28" t="str">
        <f>CONCATENATE(D42,E42)</f>
        <v>E3</v>
      </c>
    </row>
    <row r="43" spans="1:6" s="16" customFormat="1" x14ac:dyDescent="0.3">
      <c r="A43" s="51">
        <v>11</v>
      </c>
      <c r="B43" s="51" t="s">
        <v>1</v>
      </c>
      <c r="C43" s="28">
        <f>IF(E43&gt;0,HLOOKUP(F43,Matrix!$A$1:$BG$2,2),"")</f>
        <v>22</v>
      </c>
      <c r="D43" s="71" t="s">
        <v>85</v>
      </c>
      <c r="E43" s="28">
        <v>4</v>
      </c>
      <c r="F43" s="28" t="str">
        <f>CONCATENATE(D43,E43)</f>
        <v>E4</v>
      </c>
    </row>
    <row r="44" spans="1:6" s="16" customFormat="1" hidden="1" x14ac:dyDescent="0.3">
      <c r="A44" s="17">
        <v>42</v>
      </c>
      <c r="B44" s="17" t="s">
        <v>129</v>
      </c>
      <c r="C44" s="7"/>
      <c r="D44" s="69"/>
      <c r="E44" s="7"/>
      <c r="F44" s="7" t="str">
        <f>CONCATENATE(D44,E44)</f>
        <v/>
      </c>
    </row>
    <row r="45" spans="1:6" s="16" customFormat="1" hidden="1" x14ac:dyDescent="0.3">
      <c r="A45" s="17">
        <v>43</v>
      </c>
      <c r="B45" s="17" t="s">
        <v>120</v>
      </c>
      <c r="C45" s="7"/>
      <c r="D45" s="69"/>
      <c r="E45" s="7"/>
      <c r="F45" s="7" t="str">
        <f>CONCATENATE(D45,E45)</f>
        <v/>
      </c>
    </row>
    <row r="46" spans="1:6" s="16" customFormat="1" x14ac:dyDescent="0.3">
      <c r="A46" s="51">
        <v>46</v>
      </c>
      <c r="B46" s="51" t="s">
        <v>123</v>
      </c>
      <c r="C46" s="28">
        <f>IF(E46&gt;0,HLOOKUP(F46,Matrix!$A$1:$BG$2,2),"")</f>
        <v>21</v>
      </c>
      <c r="D46" s="71" t="s">
        <v>85</v>
      </c>
      <c r="E46" s="28">
        <v>5</v>
      </c>
      <c r="F46" s="28" t="str">
        <f>CONCATENATE(D46,E46)</f>
        <v>E5</v>
      </c>
    </row>
    <row r="47" spans="1:6" s="16" customFormat="1" x14ac:dyDescent="0.3">
      <c r="A47" s="51">
        <v>10</v>
      </c>
      <c r="B47" s="51" t="s">
        <v>124</v>
      </c>
      <c r="C47" s="28">
        <f>IF(E47&gt;0,HLOOKUP(F47,Matrix!$A$1:$BG$2,2),"")</f>
        <v>20</v>
      </c>
      <c r="D47" s="71" t="s">
        <v>85</v>
      </c>
      <c r="E47" s="28">
        <v>6</v>
      </c>
      <c r="F47" s="28" t="str">
        <f>CONCATENATE(D47,E47)</f>
        <v>E6</v>
      </c>
    </row>
    <row r="48" spans="1:6" s="16" customFormat="1" x14ac:dyDescent="0.3">
      <c r="A48" s="51">
        <v>44</v>
      </c>
      <c r="B48" s="51" t="s">
        <v>121</v>
      </c>
      <c r="C48" s="28">
        <f>IF(E48&gt;0,HLOOKUP(F48,Matrix!$A$1:$BG$2,2),"")</f>
        <v>19</v>
      </c>
      <c r="D48" s="71" t="s">
        <v>85</v>
      </c>
      <c r="E48" s="28">
        <v>7</v>
      </c>
      <c r="F48" s="28" t="str">
        <f>CONCATENATE(D48,E48)</f>
        <v>E7</v>
      </c>
    </row>
    <row r="49" spans="4:5" x14ac:dyDescent="0.3">
      <c r="D49" s="58">
        <f>COUNTA(D3:D48)</f>
        <v>37</v>
      </c>
      <c r="E49" s="58">
        <f>COUNTA(E3:E48)</f>
        <v>37</v>
      </c>
    </row>
  </sheetData>
  <sortState xmlns:xlrd2="http://schemas.microsoft.com/office/spreadsheetml/2017/richdata2" ref="A3:F48">
    <sortCondition ref="D3:D48"/>
    <sortCondition ref="E3:E48"/>
    <sortCondition ref="B3:B48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BJ4"/>
  <sheetViews>
    <sheetView workbookViewId="0">
      <selection activeCell="R4" sqref="R4"/>
    </sheetView>
  </sheetViews>
  <sheetFormatPr defaultRowHeight="13.2" x14ac:dyDescent="0.25"/>
  <cols>
    <col min="1" max="1" width="3.33203125" bestFit="1" customWidth="1"/>
    <col min="2" max="4" width="4.5546875" customWidth="1"/>
    <col min="5" max="11" width="3.33203125" bestFit="1" customWidth="1"/>
    <col min="12" max="12" width="4.33203125" bestFit="1" customWidth="1"/>
    <col min="13" max="13" width="3.33203125" bestFit="1" customWidth="1"/>
    <col min="14" max="14" width="4.44140625" customWidth="1"/>
    <col min="15" max="21" width="3.33203125" bestFit="1" customWidth="1"/>
    <col min="22" max="22" width="4.33203125" bestFit="1" customWidth="1"/>
    <col min="23" max="23" width="3.33203125" bestFit="1" customWidth="1"/>
    <col min="24" max="24" width="5" customWidth="1"/>
    <col min="25" max="31" width="3.33203125" bestFit="1" customWidth="1"/>
    <col min="32" max="32" width="4.33203125" customWidth="1"/>
    <col min="33" max="33" width="3.33203125" bestFit="1" customWidth="1"/>
    <col min="34" max="34" width="4.6640625" customWidth="1"/>
    <col min="35" max="43" width="3.33203125" bestFit="1" customWidth="1"/>
    <col min="44" max="44" width="4.44140625" customWidth="1"/>
    <col min="45" max="50" width="3.33203125" bestFit="1" customWidth="1"/>
    <col min="51" max="53" width="3.109375" bestFit="1" customWidth="1"/>
    <col min="54" max="54" width="4" customWidth="1"/>
    <col min="55" max="60" width="3.109375" bestFit="1" customWidth="1"/>
    <col min="61" max="62" width="4.33203125" bestFit="1" customWidth="1"/>
  </cols>
  <sheetData>
    <row r="1" spans="1:62" s="1" customFormat="1" ht="26.4" x14ac:dyDescent="0.25">
      <c r="A1" s="26" t="s">
        <v>5</v>
      </c>
      <c r="B1" s="26" t="s">
        <v>14</v>
      </c>
      <c r="C1" s="26" t="s">
        <v>89</v>
      </c>
      <c r="D1" s="26" t="s">
        <v>90</v>
      </c>
      <c r="E1" s="26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6" t="s">
        <v>11</v>
      </c>
      <c r="K1" s="26" t="s">
        <v>12</v>
      </c>
      <c r="L1" s="26" t="s">
        <v>13</v>
      </c>
      <c r="M1" s="26" t="s">
        <v>15</v>
      </c>
      <c r="N1" s="26" t="s">
        <v>24</v>
      </c>
      <c r="O1" s="26" t="s">
        <v>16</v>
      </c>
      <c r="P1" s="26" t="s">
        <v>17</v>
      </c>
      <c r="Q1" s="26" t="s">
        <v>18</v>
      </c>
      <c r="R1" s="26" t="s">
        <v>19</v>
      </c>
      <c r="S1" s="26" t="s">
        <v>20</v>
      </c>
      <c r="T1" s="26" t="s">
        <v>21</v>
      </c>
      <c r="U1" s="26" t="s">
        <v>22</v>
      </c>
      <c r="V1" s="26" t="s">
        <v>23</v>
      </c>
      <c r="W1" s="26" t="s">
        <v>25</v>
      </c>
      <c r="X1" s="26" t="s">
        <v>34</v>
      </c>
      <c r="Y1" s="26" t="s">
        <v>26</v>
      </c>
      <c r="Z1" s="26" t="s">
        <v>27</v>
      </c>
      <c r="AA1" s="26" t="s">
        <v>28</v>
      </c>
      <c r="AB1" s="26" t="s">
        <v>29</v>
      </c>
      <c r="AC1" s="26" t="s">
        <v>30</v>
      </c>
      <c r="AD1" s="26" t="s">
        <v>31</v>
      </c>
      <c r="AE1" s="26" t="s">
        <v>32</v>
      </c>
      <c r="AF1" s="26" t="s">
        <v>33</v>
      </c>
      <c r="AG1" s="26" t="s">
        <v>35</v>
      </c>
      <c r="AH1" s="26" t="s">
        <v>44</v>
      </c>
      <c r="AI1" s="26" t="s">
        <v>36</v>
      </c>
      <c r="AJ1" s="26" t="s">
        <v>37</v>
      </c>
      <c r="AK1" s="26" t="s">
        <v>38</v>
      </c>
      <c r="AL1" s="26" t="s">
        <v>39</v>
      </c>
      <c r="AM1" s="26" t="s">
        <v>40</v>
      </c>
      <c r="AN1" s="26" t="s">
        <v>41</v>
      </c>
      <c r="AO1" s="26" t="s">
        <v>42</v>
      </c>
      <c r="AP1" s="26" t="s">
        <v>43</v>
      </c>
      <c r="AQ1" s="26" t="s">
        <v>45</v>
      </c>
      <c r="AR1" s="26" t="s">
        <v>54</v>
      </c>
      <c r="AS1" s="26" t="s">
        <v>46</v>
      </c>
      <c r="AT1" s="26" t="s">
        <v>47</v>
      </c>
      <c r="AU1" s="26" t="s">
        <v>48</v>
      </c>
      <c r="AV1" s="26" t="s">
        <v>49</v>
      </c>
      <c r="AW1" s="26" t="s">
        <v>50</v>
      </c>
      <c r="AX1" s="26" t="s">
        <v>51</v>
      </c>
      <c r="AY1" s="26" t="s">
        <v>52</v>
      </c>
      <c r="AZ1" s="26" t="s">
        <v>53</v>
      </c>
      <c r="BA1" s="26" t="s">
        <v>55</v>
      </c>
      <c r="BB1" s="26" t="s">
        <v>64</v>
      </c>
      <c r="BC1" s="26" t="s">
        <v>56</v>
      </c>
      <c r="BD1" s="26" t="s">
        <v>57</v>
      </c>
      <c r="BE1" s="26" t="s">
        <v>58</v>
      </c>
      <c r="BF1" s="26" t="s">
        <v>59</v>
      </c>
      <c r="BG1" s="26" t="s">
        <v>60</v>
      </c>
      <c r="BH1" s="26" t="s">
        <v>61</v>
      </c>
      <c r="BI1" s="26" t="s">
        <v>62</v>
      </c>
      <c r="BJ1" s="26" t="s">
        <v>63</v>
      </c>
    </row>
    <row r="2" spans="1:62" s="1" customFormat="1" x14ac:dyDescent="0.25">
      <c r="A2" s="2">
        <v>60</v>
      </c>
      <c r="B2" s="2">
        <v>48</v>
      </c>
      <c r="C2" s="27">
        <v>47</v>
      </c>
      <c r="D2" s="27">
        <v>46</v>
      </c>
      <c r="E2" s="2">
        <v>58</v>
      </c>
      <c r="F2" s="2">
        <v>56</v>
      </c>
      <c r="G2" s="2">
        <v>54</v>
      </c>
      <c r="H2" s="2">
        <v>53</v>
      </c>
      <c r="I2" s="2">
        <v>52</v>
      </c>
      <c r="J2" s="2">
        <v>51</v>
      </c>
      <c r="K2" s="2">
        <v>50</v>
      </c>
      <c r="L2" s="2">
        <v>49</v>
      </c>
      <c r="M2" s="2">
        <v>52</v>
      </c>
      <c r="N2" s="2">
        <v>40</v>
      </c>
      <c r="O2" s="2">
        <v>50</v>
      </c>
      <c r="P2" s="2">
        <v>48</v>
      </c>
      <c r="Q2" s="2">
        <v>46</v>
      </c>
      <c r="R2" s="2">
        <v>45</v>
      </c>
      <c r="S2" s="2">
        <v>44</v>
      </c>
      <c r="T2" s="2">
        <v>43</v>
      </c>
      <c r="U2" s="2">
        <v>42</v>
      </c>
      <c r="V2" s="2">
        <v>41</v>
      </c>
      <c r="W2" s="2">
        <v>44</v>
      </c>
      <c r="X2" s="2">
        <v>32</v>
      </c>
      <c r="Y2" s="2">
        <v>42</v>
      </c>
      <c r="Z2" s="2">
        <v>40</v>
      </c>
      <c r="AA2" s="2">
        <v>38</v>
      </c>
      <c r="AB2" s="2">
        <v>37</v>
      </c>
      <c r="AC2" s="2">
        <v>36</v>
      </c>
      <c r="AD2" s="2">
        <v>35</v>
      </c>
      <c r="AE2" s="2">
        <v>34</v>
      </c>
      <c r="AF2" s="2">
        <v>33</v>
      </c>
      <c r="AG2" s="2">
        <v>36</v>
      </c>
      <c r="AH2" s="2">
        <v>24</v>
      </c>
      <c r="AI2" s="2">
        <v>34</v>
      </c>
      <c r="AJ2" s="2">
        <v>32</v>
      </c>
      <c r="AK2" s="2">
        <v>30</v>
      </c>
      <c r="AL2" s="2">
        <v>29</v>
      </c>
      <c r="AM2" s="2">
        <v>28</v>
      </c>
      <c r="AN2" s="2">
        <v>27</v>
      </c>
      <c r="AO2" s="2">
        <v>26</v>
      </c>
      <c r="AP2" s="2">
        <v>25</v>
      </c>
      <c r="AQ2" s="2">
        <v>28</v>
      </c>
      <c r="AR2" s="2">
        <v>16</v>
      </c>
      <c r="AS2" s="2">
        <v>26</v>
      </c>
      <c r="AT2" s="2">
        <v>24</v>
      </c>
      <c r="AU2" s="2">
        <v>22</v>
      </c>
      <c r="AV2" s="2">
        <v>21</v>
      </c>
      <c r="AW2" s="2">
        <v>20</v>
      </c>
      <c r="AX2" s="2">
        <v>19</v>
      </c>
      <c r="AY2" s="2">
        <v>18</v>
      </c>
      <c r="AZ2" s="2">
        <v>17</v>
      </c>
      <c r="BA2" s="2">
        <v>20</v>
      </c>
      <c r="BB2" s="2">
        <v>8</v>
      </c>
      <c r="BC2" s="2">
        <v>18</v>
      </c>
      <c r="BD2" s="2">
        <v>16</v>
      </c>
      <c r="BE2" s="2">
        <v>14</v>
      </c>
      <c r="BF2" s="2">
        <v>13</v>
      </c>
      <c r="BG2" s="2">
        <v>12</v>
      </c>
      <c r="BH2" s="2">
        <v>11</v>
      </c>
      <c r="BI2" s="2">
        <v>10</v>
      </c>
      <c r="BJ2" s="2">
        <v>9</v>
      </c>
    </row>
    <row r="4" spans="1:62" x14ac:dyDescent="0.25">
      <c r="R4">
        <f>163/3</f>
        <v>54.333333333333336</v>
      </c>
    </row>
  </sheetData>
  <sortState xmlns:xlrd2="http://schemas.microsoft.com/office/spreadsheetml/2017/richdata2" columnSort="1" ref="A1:BJ2">
    <sortCondition ref="A1:BJ1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/>
  <dimension ref="A1:F49"/>
  <sheetViews>
    <sheetView zoomScale="90" zoomScaleNormal="90" workbookViewId="0">
      <selection sqref="A1:F1"/>
    </sheetView>
  </sheetViews>
  <sheetFormatPr defaultColWidth="9.109375" defaultRowHeight="13.2" x14ac:dyDescent="0.25"/>
  <cols>
    <col min="1" max="1" width="4.44140625" style="13" bestFit="1" customWidth="1"/>
    <col min="2" max="2" width="36.44140625" style="12" customWidth="1"/>
    <col min="3" max="3" width="7.33203125" style="12" bestFit="1" customWidth="1"/>
    <col min="4" max="4" width="8.88671875" style="13" bestFit="1" customWidth="1"/>
    <col min="5" max="5" width="8.109375" style="13" bestFit="1" customWidth="1"/>
    <col min="6" max="6" width="4.88671875" style="13" bestFit="1" customWidth="1"/>
    <col min="7" max="16384" width="9.109375" style="12"/>
  </cols>
  <sheetData>
    <row r="1" spans="1:6" ht="17.399999999999999" x14ac:dyDescent="0.3">
      <c r="A1" s="75" t="s">
        <v>80</v>
      </c>
      <c r="B1" s="75"/>
      <c r="C1" s="75"/>
      <c r="D1" s="75"/>
      <c r="E1" s="75"/>
      <c r="F1" s="75"/>
    </row>
    <row r="2" spans="1:6" ht="17.399999999999999" x14ac:dyDescent="0.3">
      <c r="A2" s="6"/>
      <c r="B2" s="55" t="s">
        <v>0</v>
      </c>
      <c r="C2" s="55" t="s">
        <v>65</v>
      </c>
      <c r="D2" s="56" t="s">
        <v>66</v>
      </c>
      <c r="E2" s="56" t="s">
        <v>67</v>
      </c>
      <c r="F2" s="6"/>
    </row>
    <row r="3" spans="1:6" ht="17.399999999999999" hidden="1" x14ac:dyDescent="0.3">
      <c r="A3" s="7">
        <v>1</v>
      </c>
      <c r="B3" s="17" t="s">
        <v>99</v>
      </c>
      <c r="C3" s="24"/>
      <c r="D3" s="7"/>
      <c r="E3" s="24"/>
      <c r="F3" s="24" t="str">
        <f t="shared" ref="F3:F34" si="0">CONCATENATE(D3,E3)</f>
        <v/>
      </c>
    </row>
    <row r="4" spans="1:6" ht="17.399999999999999" x14ac:dyDescent="0.3">
      <c r="A4" s="24">
        <v>6</v>
      </c>
      <c r="B4" s="39" t="s">
        <v>130</v>
      </c>
      <c r="C4" s="24">
        <f>IF(E4&gt;0,HLOOKUP(F4,Matrix!$A$1:$BG$2,2),"")</f>
        <v>60</v>
      </c>
      <c r="D4" s="24" t="s">
        <v>82</v>
      </c>
      <c r="E4" s="24">
        <v>1</v>
      </c>
      <c r="F4" s="24" t="str">
        <f>CONCATENATE(D4,E4)</f>
        <v>A1</v>
      </c>
    </row>
    <row r="5" spans="1:6" s="19" customFormat="1" ht="17.399999999999999" hidden="1" x14ac:dyDescent="0.3">
      <c r="A5" s="24">
        <v>3</v>
      </c>
      <c r="B5" s="39" t="s">
        <v>97</v>
      </c>
      <c r="C5" s="24" t="str">
        <f>IF(E5&gt;0,HLOOKUP(F5,Matrix!$A$1:$BG$2,2),"")</f>
        <v/>
      </c>
      <c r="D5" s="24"/>
      <c r="E5" s="24"/>
      <c r="F5" s="24" t="str">
        <f>CONCATENATE(D5,E5)</f>
        <v/>
      </c>
    </row>
    <row r="6" spans="1:6" s="19" customFormat="1" ht="17.399999999999999" hidden="1" x14ac:dyDescent="0.3">
      <c r="A6" s="24">
        <v>4</v>
      </c>
      <c r="B6" s="39" t="s">
        <v>88</v>
      </c>
      <c r="C6" s="24" t="str">
        <f>IF(E6&gt;0,HLOOKUP(F6,Matrix!$A$1:$BG$2,2),"")</f>
        <v/>
      </c>
      <c r="D6" s="24"/>
      <c r="E6" s="24"/>
      <c r="F6" s="24" t="str">
        <f>CONCATENATE(D6,E6)</f>
        <v/>
      </c>
    </row>
    <row r="7" spans="1:6" ht="17.399999999999999" x14ac:dyDescent="0.3">
      <c r="A7" s="24">
        <v>7</v>
      </c>
      <c r="B7" s="39" t="s">
        <v>101</v>
      </c>
      <c r="C7" s="24">
        <f>IF(E7&gt;0,HLOOKUP(F7,Matrix!$A$1:$BG$2,2),"")</f>
        <v>58</v>
      </c>
      <c r="D7" s="24" t="s">
        <v>82</v>
      </c>
      <c r="E7" s="24">
        <v>2</v>
      </c>
      <c r="F7" s="24" t="str">
        <f>CONCATENATE(D7,E7)</f>
        <v>A2</v>
      </c>
    </row>
    <row r="8" spans="1:6" ht="17.399999999999999" x14ac:dyDescent="0.3">
      <c r="A8" s="24">
        <v>2</v>
      </c>
      <c r="B8" s="39" t="s">
        <v>100</v>
      </c>
      <c r="C8" s="24">
        <f>IF(E8&gt;0,HLOOKUP(F8,Matrix!$A$1:$BG$2,2),"")</f>
        <v>56</v>
      </c>
      <c r="D8" s="24" t="s">
        <v>82</v>
      </c>
      <c r="E8" s="24">
        <v>3</v>
      </c>
      <c r="F8" s="24" t="str">
        <f>CONCATENATE(D8,E8)</f>
        <v>A3</v>
      </c>
    </row>
    <row r="9" spans="1:6" s="19" customFormat="1" ht="17.399999999999999" x14ac:dyDescent="0.3">
      <c r="A9" s="24">
        <v>32</v>
      </c>
      <c r="B9" s="39" t="s">
        <v>112</v>
      </c>
      <c r="C9" s="24">
        <f>IF(E9&gt;0,HLOOKUP(F9,Matrix!$A$1:$BG$2,2),"")</f>
        <v>54</v>
      </c>
      <c r="D9" s="24" t="s">
        <v>82</v>
      </c>
      <c r="E9" s="24">
        <v>4</v>
      </c>
      <c r="F9" s="24" t="str">
        <f>CONCATENATE(D9,E9)</f>
        <v>A4</v>
      </c>
    </row>
    <row r="10" spans="1:6" ht="17.399999999999999" hidden="1" x14ac:dyDescent="0.3">
      <c r="A10" s="24">
        <v>8</v>
      </c>
      <c r="B10" s="39" t="s">
        <v>102</v>
      </c>
      <c r="C10" s="24" t="str">
        <f>IF(E10&gt;0,HLOOKUP(F10,Matrix!$A$1:$BG$2,2),"")</f>
        <v/>
      </c>
      <c r="D10" s="24"/>
      <c r="E10" s="24"/>
      <c r="F10" s="24" t="str">
        <f>CONCATENATE(D10,E10)</f>
        <v/>
      </c>
    </row>
    <row r="11" spans="1:6" ht="17.399999999999999" hidden="1" x14ac:dyDescent="0.3">
      <c r="A11" s="24">
        <v>9</v>
      </c>
      <c r="B11" s="39" t="s">
        <v>103</v>
      </c>
      <c r="C11" s="24" t="str">
        <f>IF(E11&gt;0,HLOOKUP(F11,Matrix!$A$1:$BG$2,2),"")</f>
        <v/>
      </c>
      <c r="D11" s="24"/>
      <c r="E11" s="24"/>
      <c r="F11" s="24" t="str">
        <f>CONCATENATE(D11,E11)</f>
        <v/>
      </c>
    </row>
    <row r="12" spans="1:6" ht="17.399999999999999" hidden="1" x14ac:dyDescent="0.3">
      <c r="A12" s="24">
        <v>10</v>
      </c>
      <c r="B12" s="39" t="s">
        <v>124</v>
      </c>
      <c r="C12" s="24" t="str">
        <f>IF(E12&gt;0,HLOOKUP(F12,Matrix!$A$1:$BG$2,2),"")</f>
        <v/>
      </c>
      <c r="D12" s="24"/>
      <c r="E12" s="24"/>
      <c r="F12" s="24" t="str">
        <f>CONCATENATE(D12,E12)</f>
        <v/>
      </c>
    </row>
    <row r="13" spans="1:6" ht="17.399999999999999" hidden="1" x14ac:dyDescent="0.3">
      <c r="A13" s="24">
        <v>11</v>
      </c>
      <c r="B13" s="39" t="s">
        <v>1</v>
      </c>
      <c r="C13" s="24" t="str">
        <f>IF(E13&gt;0,HLOOKUP(F13,Matrix!$A$1:$BG$2,2),"")</f>
        <v/>
      </c>
      <c r="D13" s="24"/>
      <c r="E13" s="24"/>
      <c r="F13" s="24" t="str">
        <f>CONCATENATE(D13,E13)</f>
        <v/>
      </c>
    </row>
    <row r="14" spans="1:6" ht="17.399999999999999" hidden="1" x14ac:dyDescent="0.3">
      <c r="A14" s="24">
        <v>12</v>
      </c>
      <c r="B14" s="39" t="s">
        <v>125</v>
      </c>
      <c r="C14" s="24" t="str">
        <f>IF(E14&gt;0,HLOOKUP(F14,Matrix!$A$1:$BG$2,2),"")</f>
        <v/>
      </c>
      <c r="D14" s="24"/>
      <c r="E14" s="24"/>
      <c r="F14" s="24" t="str">
        <f>CONCATENATE(D14,E14)</f>
        <v/>
      </c>
    </row>
    <row r="15" spans="1:6" ht="17.399999999999999" hidden="1" x14ac:dyDescent="0.3">
      <c r="A15" s="24">
        <v>13</v>
      </c>
      <c r="B15" s="39" t="s">
        <v>3</v>
      </c>
      <c r="C15" s="24" t="str">
        <f>IF(E15&gt;0,HLOOKUP(F15,Matrix!$A$1:$BG$2,2),"")</f>
        <v/>
      </c>
      <c r="D15" s="24"/>
      <c r="E15" s="24"/>
      <c r="F15" s="24" t="str">
        <f>CONCATENATE(D15,E15)</f>
        <v/>
      </c>
    </row>
    <row r="16" spans="1:6" ht="17.399999999999999" hidden="1" x14ac:dyDescent="0.3">
      <c r="A16" s="24">
        <v>14</v>
      </c>
      <c r="B16" s="39" t="s">
        <v>104</v>
      </c>
      <c r="C16" s="24" t="str">
        <f>IF(E16&gt;0,HLOOKUP(F16,Matrix!$A$1:$BG$2,2),"")</f>
        <v/>
      </c>
      <c r="D16" s="24"/>
      <c r="E16" s="24"/>
      <c r="F16" s="24" t="str">
        <f>CONCATENATE(D16,E16)</f>
        <v/>
      </c>
    </row>
    <row r="17" spans="1:6" ht="17.399999999999999" hidden="1" x14ac:dyDescent="0.3">
      <c r="A17" s="24">
        <v>15</v>
      </c>
      <c r="B17" s="39" t="s">
        <v>91</v>
      </c>
      <c r="C17" s="24" t="str">
        <f>IF(E17&gt;0,HLOOKUP(F17,Matrix!$A$1:$BG$2,2),"")</f>
        <v/>
      </c>
      <c r="D17" s="24"/>
      <c r="E17" s="24"/>
      <c r="F17" s="24" t="str">
        <f>CONCATENATE(D17,E17)</f>
        <v/>
      </c>
    </row>
    <row r="18" spans="1:6" ht="17.399999999999999" hidden="1" x14ac:dyDescent="0.3">
      <c r="A18" s="24">
        <v>16</v>
      </c>
      <c r="B18" s="39" t="s">
        <v>105</v>
      </c>
      <c r="C18" s="24" t="str">
        <f>IF(E18&gt;0,HLOOKUP(F18,Matrix!$A$1:$BG$2,2),"")</f>
        <v/>
      </c>
      <c r="D18" s="24"/>
      <c r="E18" s="24"/>
      <c r="F18" s="24" t="str">
        <f>CONCATENATE(D18,E18)</f>
        <v/>
      </c>
    </row>
    <row r="19" spans="1:6" ht="17.399999999999999" hidden="1" x14ac:dyDescent="0.3">
      <c r="A19" s="24">
        <v>17</v>
      </c>
      <c r="B19" s="39" t="s">
        <v>98</v>
      </c>
      <c r="C19" s="24" t="str">
        <f>IF(E19&gt;0,HLOOKUP(F19,Matrix!$A$1:$BG$2,2),"")</f>
        <v/>
      </c>
      <c r="D19" s="24"/>
      <c r="E19" s="24"/>
      <c r="F19" s="24" t="str">
        <f>CONCATENATE(D19,E19)</f>
        <v/>
      </c>
    </row>
    <row r="20" spans="1:6" ht="17.399999999999999" hidden="1" x14ac:dyDescent="0.3">
      <c r="A20" s="24">
        <v>18</v>
      </c>
      <c r="B20" s="39" t="s">
        <v>4</v>
      </c>
      <c r="C20" s="24" t="str">
        <f>IF(E20&gt;0,HLOOKUP(F20,Matrix!$A$1:$BG$2,2),"")</f>
        <v/>
      </c>
      <c r="D20" s="24"/>
      <c r="E20" s="24"/>
      <c r="F20" s="24" t="str">
        <f>CONCATENATE(D20,E20)</f>
        <v/>
      </c>
    </row>
    <row r="21" spans="1:6" ht="17.399999999999999" hidden="1" x14ac:dyDescent="0.3">
      <c r="A21" s="24">
        <v>19</v>
      </c>
      <c r="B21" s="39" t="s">
        <v>106</v>
      </c>
      <c r="C21" s="24" t="str">
        <f>IF(E21&gt;0,HLOOKUP(F21,Matrix!$A$1:$BG$2,2),"")</f>
        <v/>
      </c>
      <c r="D21" s="24"/>
      <c r="E21" s="24"/>
      <c r="F21" s="24" t="str">
        <f>CONCATENATE(D21,E21)</f>
        <v/>
      </c>
    </row>
    <row r="22" spans="1:6" ht="17.399999999999999" hidden="1" x14ac:dyDescent="0.3">
      <c r="A22" s="24">
        <v>20</v>
      </c>
      <c r="B22" s="39" t="s">
        <v>126</v>
      </c>
      <c r="C22" s="24" t="str">
        <f>IF(E22&gt;0,HLOOKUP(F22,Matrix!$A$1:$BG$2,2),"")</f>
        <v/>
      </c>
      <c r="D22" s="24"/>
      <c r="E22" s="24"/>
      <c r="F22" s="24" t="str">
        <f>CONCATENATE(D22,E22)</f>
        <v/>
      </c>
    </row>
    <row r="23" spans="1:6" ht="17.399999999999999" hidden="1" x14ac:dyDescent="0.3">
      <c r="A23" s="24">
        <v>21</v>
      </c>
      <c r="B23" s="39" t="s">
        <v>96</v>
      </c>
      <c r="C23" s="24" t="str">
        <f>IF(E23&gt;0,HLOOKUP(F23,Matrix!$A$1:$BG$2,2),"")</f>
        <v/>
      </c>
      <c r="D23" s="24"/>
      <c r="E23" s="24"/>
      <c r="F23" s="24" t="str">
        <f>CONCATENATE(D23,E23)</f>
        <v/>
      </c>
    </row>
    <row r="24" spans="1:6" ht="17.399999999999999" hidden="1" x14ac:dyDescent="0.3">
      <c r="A24" s="24">
        <v>22</v>
      </c>
      <c r="B24" s="39" t="s">
        <v>107</v>
      </c>
      <c r="C24" s="24" t="str">
        <f>IF(E24&gt;0,HLOOKUP(F24,Matrix!$A$1:$BG$2,2),"")</f>
        <v/>
      </c>
      <c r="D24" s="24"/>
      <c r="E24" s="24"/>
      <c r="F24" s="24" t="str">
        <f>CONCATENATE(D24,E24)</f>
        <v/>
      </c>
    </row>
    <row r="25" spans="1:6" ht="17.399999999999999" hidden="1" x14ac:dyDescent="0.3">
      <c r="A25" s="24">
        <v>23</v>
      </c>
      <c r="B25" s="39" t="s">
        <v>127</v>
      </c>
      <c r="C25" s="24" t="str">
        <f>IF(E25&gt;0,HLOOKUP(F25,Matrix!$A$1:$BG$2,2),"")</f>
        <v/>
      </c>
      <c r="D25" s="24"/>
      <c r="E25" s="24"/>
      <c r="F25" s="24" t="str">
        <f>CONCATENATE(D25,E25)</f>
        <v/>
      </c>
    </row>
    <row r="26" spans="1:6" ht="17.399999999999999" hidden="1" x14ac:dyDescent="0.3">
      <c r="A26" s="24">
        <v>24</v>
      </c>
      <c r="B26" s="39" t="s">
        <v>2</v>
      </c>
      <c r="C26" s="24" t="str">
        <f>IF(E26&gt;0,HLOOKUP(F26,Matrix!$A$1:$BG$2,2),"")</f>
        <v/>
      </c>
      <c r="D26" s="24"/>
      <c r="E26" s="24"/>
      <c r="F26" s="24" t="str">
        <f>CONCATENATE(D26,E26)</f>
        <v/>
      </c>
    </row>
    <row r="27" spans="1:6" ht="17.399999999999999" hidden="1" x14ac:dyDescent="0.3">
      <c r="A27" s="24">
        <v>25</v>
      </c>
      <c r="B27" s="39" t="s">
        <v>92</v>
      </c>
      <c r="C27" s="24" t="str">
        <f>IF(E27&gt;0,HLOOKUP(F27,Matrix!$A$1:$BG$2,2),"")</f>
        <v/>
      </c>
      <c r="D27" s="24"/>
      <c r="E27" s="24"/>
      <c r="F27" s="24" t="str">
        <f>CONCATENATE(D27,E27)</f>
        <v/>
      </c>
    </row>
    <row r="28" spans="1:6" ht="17.399999999999999" hidden="1" x14ac:dyDescent="0.3">
      <c r="A28" s="24">
        <v>26</v>
      </c>
      <c r="B28" s="39" t="s">
        <v>108</v>
      </c>
      <c r="C28" s="24" t="str">
        <f>IF(E28&gt;0,HLOOKUP(F28,Matrix!$A$1:$BG$2,2),"")</f>
        <v/>
      </c>
      <c r="D28" s="24"/>
      <c r="E28" s="24"/>
      <c r="F28" s="24" t="str">
        <f>CONCATENATE(D28,E28)</f>
        <v/>
      </c>
    </row>
    <row r="29" spans="1:6" ht="17.399999999999999" hidden="1" x14ac:dyDescent="0.3">
      <c r="A29" s="24">
        <v>27</v>
      </c>
      <c r="B29" s="39" t="s">
        <v>109</v>
      </c>
      <c r="C29" s="24" t="str">
        <f>IF(E29&gt;0,HLOOKUP(F29,Matrix!$A$1:$BG$2,2),"")</f>
        <v/>
      </c>
      <c r="D29" s="24"/>
      <c r="E29" s="24"/>
      <c r="F29" s="24" t="str">
        <f>CONCATENATE(D29,E29)</f>
        <v/>
      </c>
    </row>
    <row r="30" spans="1:6" ht="17.399999999999999" hidden="1" x14ac:dyDescent="0.3">
      <c r="A30" s="24">
        <v>28</v>
      </c>
      <c r="B30" s="39" t="s">
        <v>93</v>
      </c>
      <c r="C30" s="24" t="str">
        <f>IF(E30&gt;0,HLOOKUP(F30,Matrix!$A$1:$BG$2,2),"")</f>
        <v/>
      </c>
      <c r="D30" s="24"/>
      <c r="E30" s="24"/>
      <c r="F30" s="24" t="str">
        <f>CONCATENATE(D30,E30)</f>
        <v/>
      </c>
    </row>
    <row r="31" spans="1:6" ht="17.399999999999999" hidden="1" x14ac:dyDescent="0.3">
      <c r="A31" s="24">
        <v>29</v>
      </c>
      <c r="B31" s="39" t="s">
        <v>110</v>
      </c>
      <c r="C31" s="24" t="str">
        <f>IF(E31&gt;0,HLOOKUP(F31,Matrix!$A$1:$BG$2,2),"")</f>
        <v/>
      </c>
      <c r="D31" s="24"/>
      <c r="E31" s="24"/>
      <c r="F31" s="24" t="str">
        <f>CONCATENATE(D31,E31)</f>
        <v/>
      </c>
    </row>
    <row r="32" spans="1:6" ht="17.399999999999999" hidden="1" x14ac:dyDescent="0.3">
      <c r="A32" s="24">
        <v>30</v>
      </c>
      <c r="B32" s="39" t="s">
        <v>111</v>
      </c>
      <c r="C32" s="24" t="str">
        <f>IF(E32&gt;0,HLOOKUP(F32,Matrix!$A$1:$BG$2,2),"")</f>
        <v/>
      </c>
      <c r="D32" s="24"/>
      <c r="E32" s="24"/>
      <c r="F32" s="24" t="str">
        <f>CONCATENATE(D32,E32)</f>
        <v/>
      </c>
    </row>
    <row r="33" spans="1:6" ht="17.399999999999999" x14ac:dyDescent="0.3">
      <c r="A33" s="24">
        <v>5</v>
      </c>
      <c r="B33" s="39" t="s">
        <v>131</v>
      </c>
      <c r="C33" s="24">
        <f>IF(E33&gt;0,HLOOKUP(F33,Matrix!$A$1:$BG$2,2),"")</f>
        <v>53</v>
      </c>
      <c r="D33" s="24" t="s">
        <v>82</v>
      </c>
      <c r="E33" s="24">
        <v>5</v>
      </c>
      <c r="F33" s="24" t="str">
        <f>CONCATENATE(D33,E33)</f>
        <v>A5</v>
      </c>
    </row>
    <row r="34" spans="1:6" s="19" customFormat="1" ht="17.399999999999999" x14ac:dyDescent="0.3">
      <c r="A34" s="24">
        <v>31</v>
      </c>
      <c r="B34" s="39" t="s">
        <v>94</v>
      </c>
      <c r="C34" s="24">
        <f>IF(E34&gt;0,HLOOKUP(F34,Matrix!$A$1:$BG$2,2),"")</f>
        <v>52</v>
      </c>
      <c r="D34" s="24" t="s">
        <v>82</v>
      </c>
      <c r="E34" s="24">
        <v>6</v>
      </c>
      <c r="F34" s="24" t="str">
        <f>CONCATENATE(D34,E34)</f>
        <v>A6</v>
      </c>
    </row>
    <row r="35" spans="1:6" ht="17.399999999999999" hidden="1" x14ac:dyDescent="0.3">
      <c r="A35" s="24">
        <v>33</v>
      </c>
      <c r="B35" s="39" t="s">
        <v>113</v>
      </c>
      <c r="C35" s="24" t="str">
        <f>IF(E35&gt;0,HLOOKUP(F35,Matrix!$A$1:$BG$2,2),"")</f>
        <v/>
      </c>
      <c r="D35" s="24"/>
      <c r="E35" s="24"/>
      <c r="F35" s="24" t="str">
        <f>CONCATENATE(D35,E35)</f>
        <v/>
      </c>
    </row>
    <row r="36" spans="1:6" ht="17.399999999999999" hidden="1" x14ac:dyDescent="0.3">
      <c r="A36" s="24">
        <v>34</v>
      </c>
      <c r="B36" s="39" t="s">
        <v>87</v>
      </c>
      <c r="C36" s="24" t="str">
        <f>IF(E36&gt;0,HLOOKUP(F36,Matrix!$A$1:$BG$2,2),"")</f>
        <v/>
      </c>
      <c r="D36" s="24"/>
      <c r="E36" s="24"/>
      <c r="F36" s="24" t="str">
        <f>CONCATENATE(D36,E36)</f>
        <v/>
      </c>
    </row>
    <row r="37" spans="1:6" ht="17.399999999999999" x14ac:dyDescent="0.3">
      <c r="A37" s="24">
        <v>35</v>
      </c>
      <c r="B37" s="39" t="s">
        <v>114</v>
      </c>
      <c r="C37" s="24">
        <f>IF(E37&gt;0,HLOOKUP(F37,Matrix!$A$1:$BG$2,2),"")</f>
        <v>51</v>
      </c>
      <c r="D37" s="24" t="s">
        <v>82</v>
      </c>
      <c r="E37" s="24">
        <v>7</v>
      </c>
      <c r="F37" s="24" t="str">
        <f>CONCATENATE(D37,E37)</f>
        <v>A7</v>
      </c>
    </row>
    <row r="38" spans="1:6" ht="17.399999999999999" hidden="1" x14ac:dyDescent="0.3">
      <c r="A38" s="7">
        <v>36</v>
      </c>
      <c r="B38" s="17" t="s">
        <v>115</v>
      </c>
      <c r="C38" s="7" t="str">
        <f>IF(E38&gt;0,HLOOKUP(F38,Matrix!$A$1:$BG$2,2),"")</f>
        <v/>
      </c>
      <c r="D38" s="7"/>
      <c r="E38" s="7"/>
      <c r="F38" s="7" t="str">
        <f t="shared" ref="F35:F48" si="1">CONCATENATE(D38,E38)</f>
        <v/>
      </c>
    </row>
    <row r="39" spans="1:6" ht="17.399999999999999" hidden="1" x14ac:dyDescent="0.3">
      <c r="A39" s="7">
        <v>37</v>
      </c>
      <c r="B39" s="17" t="s">
        <v>116</v>
      </c>
      <c r="C39" s="7" t="str">
        <f>IF(E39&gt;0,HLOOKUP(F39,Matrix!$A$1:$BG$2,2),"")</f>
        <v/>
      </c>
      <c r="D39" s="7"/>
      <c r="E39" s="7"/>
      <c r="F39" s="7" t="str">
        <f t="shared" si="1"/>
        <v/>
      </c>
    </row>
    <row r="40" spans="1:6" ht="17.399999999999999" hidden="1" x14ac:dyDescent="0.3">
      <c r="A40" s="7">
        <v>38</v>
      </c>
      <c r="B40" s="17" t="s">
        <v>117</v>
      </c>
      <c r="C40" s="7" t="str">
        <f>IF(E40&gt;0,HLOOKUP(F40,Matrix!$A$1:$BG$2,2),"")</f>
        <v/>
      </c>
      <c r="D40" s="7"/>
      <c r="E40" s="7"/>
      <c r="F40" s="7" t="str">
        <f t="shared" si="1"/>
        <v/>
      </c>
    </row>
    <row r="41" spans="1:6" s="19" customFormat="1" ht="17.399999999999999" hidden="1" x14ac:dyDescent="0.3">
      <c r="A41" s="7">
        <v>39</v>
      </c>
      <c r="B41" s="17" t="s">
        <v>118</v>
      </c>
      <c r="C41" s="7" t="str">
        <f>IF(E41&gt;0,HLOOKUP(F41,Matrix!$A$1:$BG$2,2),"")</f>
        <v/>
      </c>
      <c r="D41" s="7"/>
      <c r="E41" s="7"/>
      <c r="F41" s="7" t="str">
        <f t="shared" si="1"/>
        <v/>
      </c>
    </row>
    <row r="42" spans="1:6" s="19" customFormat="1" ht="17.399999999999999" hidden="1" x14ac:dyDescent="0.3">
      <c r="A42" s="7">
        <v>40</v>
      </c>
      <c r="B42" s="17" t="s">
        <v>128</v>
      </c>
      <c r="C42" s="7" t="str">
        <f>IF(E42&gt;0,HLOOKUP(F42,Matrix!$A$1:$BG$2,2),"")</f>
        <v/>
      </c>
      <c r="D42" s="7"/>
      <c r="E42" s="7"/>
      <c r="F42" s="7" t="str">
        <f t="shared" si="1"/>
        <v/>
      </c>
    </row>
    <row r="43" spans="1:6" s="19" customFormat="1" ht="17.399999999999999" hidden="1" x14ac:dyDescent="0.3">
      <c r="A43" s="7">
        <v>41</v>
      </c>
      <c r="B43" s="17" t="s">
        <v>119</v>
      </c>
      <c r="C43" s="7" t="str">
        <f>IF(E43&gt;0,HLOOKUP(F43,Matrix!$A$1:$BG$2,2),"")</f>
        <v/>
      </c>
      <c r="D43" s="7"/>
      <c r="E43" s="7"/>
      <c r="F43" s="7" t="str">
        <f t="shared" si="1"/>
        <v/>
      </c>
    </row>
    <row r="44" spans="1:6" s="19" customFormat="1" ht="17.399999999999999" hidden="1" x14ac:dyDescent="0.3">
      <c r="A44" s="7">
        <v>42</v>
      </c>
      <c r="B44" s="17" t="s">
        <v>129</v>
      </c>
      <c r="C44" s="7" t="str">
        <f>IF(E44&gt;0,HLOOKUP(F44,Matrix!$A$1:$BG$2,2),"")</f>
        <v/>
      </c>
      <c r="D44" s="7"/>
      <c r="E44" s="7"/>
      <c r="F44" s="7" t="str">
        <f t="shared" si="1"/>
        <v/>
      </c>
    </row>
    <row r="45" spans="1:6" s="19" customFormat="1" ht="17.399999999999999" hidden="1" x14ac:dyDescent="0.3">
      <c r="A45" s="7">
        <v>43</v>
      </c>
      <c r="B45" s="17" t="s">
        <v>120</v>
      </c>
      <c r="C45" s="24" t="str">
        <f>IF(E45&gt;0,HLOOKUP(F45,Matrix!$A$1:$BG$2,2),"")</f>
        <v/>
      </c>
      <c r="D45" s="7"/>
      <c r="E45" s="24"/>
      <c r="F45" s="24" t="str">
        <f t="shared" si="1"/>
        <v/>
      </c>
    </row>
    <row r="46" spans="1:6" s="19" customFormat="1" ht="17.399999999999999" hidden="1" x14ac:dyDescent="0.3">
      <c r="A46" s="7">
        <v>44</v>
      </c>
      <c r="B46" s="17" t="s">
        <v>121</v>
      </c>
      <c r="C46" s="7" t="str">
        <f>IF(E46&gt;0,HLOOKUP(F46,Matrix!$A$1:$BG$2,2),"")</f>
        <v/>
      </c>
      <c r="D46" s="7"/>
      <c r="E46" s="7"/>
      <c r="F46" s="7" t="str">
        <f t="shared" si="1"/>
        <v/>
      </c>
    </row>
    <row r="47" spans="1:6" s="19" customFormat="1" ht="17.399999999999999" hidden="1" x14ac:dyDescent="0.3">
      <c r="A47" s="7">
        <v>45</v>
      </c>
      <c r="B47" s="17" t="s">
        <v>122</v>
      </c>
      <c r="C47" s="7" t="str">
        <f>IF(E47&gt;0,HLOOKUP(F47,Matrix!$A$1:$BG$2,2),"")</f>
        <v/>
      </c>
      <c r="D47" s="7"/>
      <c r="E47" s="7"/>
      <c r="F47" s="7" t="str">
        <f t="shared" si="1"/>
        <v/>
      </c>
    </row>
    <row r="48" spans="1:6" s="19" customFormat="1" ht="17.399999999999999" hidden="1" x14ac:dyDescent="0.3">
      <c r="A48" s="7">
        <v>46</v>
      </c>
      <c r="B48" s="17" t="s">
        <v>123</v>
      </c>
      <c r="C48" s="7" t="str">
        <f>IF(E48&gt;0,HLOOKUP(F48,Matrix!$A$1:$BG$2,2),"")</f>
        <v/>
      </c>
      <c r="D48" s="7"/>
      <c r="E48" s="7"/>
      <c r="F48" s="7" t="str">
        <f t="shared" si="1"/>
        <v/>
      </c>
    </row>
    <row r="49" spans="4:5" ht="17.399999999999999" x14ac:dyDescent="0.3">
      <c r="D49" s="6">
        <f>COUNTA(D3:D48)</f>
        <v>7</v>
      </c>
      <c r="E49" s="6">
        <f>COUNTA(E3:E48)</f>
        <v>7</v>
      </c>
    </row>
  </sheetData>
  <sortState xmlns:xlrd2="http://schemas.microsoft.com/office/spreadsheetml/2017/richdata2" ref="A4:F37">
    <sortCondition ref="E4:E37"/>
  </sortState>
  <mergeCells count="1">
    <mergeCell ref="A1:F1"/>
  </mergeCells>
  <phoneticPr fontId="5" type="noConversion"/>
  <pageMargins left="0.74803149606299213" right="0.74803149606299213" top="0.98425196850393704" bottom="0.98425196850393704" header="0.51181102362204722" footer="0.51181102362204722"/>
  <pageSetup paperSize="8" scale="1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G49"/>
  <sheetViews>
    <sheetView zoomScale="80" zoomScaleNormal="80" workbookViewId="0">
      <selection sqref="A1:F1"/>
    </sheetView>
  </sheetViews>
  <sheetFormatPr defaultColWidth="9.109375" defaultRowHeight="17.399999999999999" x14ac:dyDescent="0.3"/>
  <cols>
    <col min="1" max="1" width="4.44140625" style="15" bestFit="1" customWidth="1"/>
    <col min="2" max="2" width="53.109375" style="14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4.88671875" style="15" bestFit="1" customWidth="1"/>
    <col min="7" max="7" width="9.109375" style="42"/>
    <col min="8" max="16384" width="9.109375" style="14"/>
  </cols>
  <sheetData>
    <row r="1" spans="1:7" x14ac:dyDescent="0.3">
      <c r="A1" s="75" t="s">
        <v>68</v>
      </c>
      <c r="B1" s="75"/>
      <c r="C1" s="75"/>
      <c r="D1" s="75"/>
      <c r="E1" s="75"/>
      <c r="F1" s="75"/>
      <c r="G1" s="38"/>
    </row>
    <row r="2" spans="1:7" x14ac:dyDescent="0.3">
      <c r="A2" s="6"/>
      <c r="B2" s="55" t="s">
        <v>0</v>
      </c>
      <c r="C2" s="56" t="s">
        <v>65</v>
      </c>
      <c r="D2" s="56" t="s">
        <v>66</v>
      </c>
      <c r="E2" s="56" t="s">
        <v>67</v>
      </c>
      <c r="F2" s="6"/>
      <c r="G2" s="38"/>
    </row>
    <row r="3" spans="1:7" x14ac:dyDescent="0.3">
      <c r="A3" s="61">
        <v>7</v>
      </c>
      <c r="B3" s="62" t="s">
        <v>101</v>
      </c>
      <c r="C3" s="61">
        <f>IF(E3&gt;0,HLOOKUP(F3,Matrix!$A$1:$BH$2,2),"")</f>
        <v>60</v>
      </c>
      <c r="D3" s="61" t="s">
        <v>82</v>
      </c>
      <c r="E3" s="61">
        <v>1</v>
      </c>
      <c r="F3" s="63" t="str">
        <f>CONCATENATE(D3,E3)</f>
        <v>A1</v>
      </c>
      <c r="G3" s="38"/>
    </row>
    <row r="4" spans="1:7" x14ac:dyDescent="0.3">
      <c r="A4" s="61">
        <v>37</v>
      </c>
      <c r="B4" s="62" t="s">
        <v>116</v>
      </c>
      <c r="C4" s="61">
        <f>IF(E4&gt;0,HLOOKUP(F4,Matrix!$A$1:$BH$2,2),"")</f>
        <v>58</v>
      </c>
      <c r="D4" s="61" t="s">
        <v>82</v>
      </c>
      <c r="E4" s="61">
        <v>2</v>
      </c>
      <c r="F4" s="63" t="str">
        <f>CONCATENATE(D4,E4)</f>
        <v>A2</v>
      </c>
      <c r="G4" s="38"/>
    </row>
    <row r="5" spans="1:7" x14ac:dyDescent="0.3">
      <c r="A5" s="61">
        <v>17</v>
      </c>
      <c r="B5" s="62" t="s">
        <v>98</v>
      </c>
      <c r="C5" s="61">
        <f>IF(E5&gt;0,HLOOKUP(F5,Matrix!$A$1:$BH$2,2),"")</f>
        <v>56</v>
      </c>
      <c r="D5" s="61" t="s">
        <v>82</v>
      </c>
      <c r="E5" s="61">
        <v>3</v>
      </c>
      <c r="F5" s="63" t="str">
        <f>CONCATENATE(D5,E5)</f>
        <v>A3</v>
      </c>
      <c r="G5" s="38"/>
    </row>
    <row r="6" spans="1:7" hidden="1" x14ac:dyDescent="0.3">
      <c r="A6" s="61">
        <v>4</v>
      </c>
      <c r="B6" s="62" t="s">
        <v>88</v>
      </c>
      <c r="C6" s="61" t="str">
        <f>IF(E6&gt;0,HLOOKUP(F6,Matrix!$A$1:$BH$2,2),"")</f>
        <v/>
      </c>
      <c r="D6" s="61"/>
      <c r="E6" s="61"/>
      <c r="F6" s="63" t="str">
        <f>CONCATENATE(D6,E6)</f>
        <v/>
      </c>
      <c r="G6" s="41"/>
    </row>
    <row r="7" spans="1:7" x14ac:dyDescent="0.3">
      <c r="A7" s="61">
        <v>1</v>
      </c>
      <c r="B7" s="62" t="s">
        <v>99</v>
      </c>
      <c r="C7" s="61">
        <f>IF(E7&gt;0,HLOOKUP(F7,Matrix!$A$1:$BH$2,2),"")</f>
        <v>54</v>
      </c>
      <c r="D7" s="61" t="s">
        <v>82</v>
      </c>
      <c r="E7" s="61">
        <v>4</v>
      </c>
      <c r="F7" s="63" t="str">
        <f>CONCATENATE(D7,E7)</f>
        <v>A4</v>
      </c>
      <c r="G7" s="38"/>
    </row>
    <row r="8" spans="1:7" x14ac:dyDescent="0.3">
      <c r="A8" s="59">
        <v>22</v>
      </c>
      <c r="B8" s="60" t="s">
        <v>107</v>
      </c>
      <c r="C8" s="59">
        <f>IF(E8&gt;0,HLOOKUP(F8,Matrix!$A$1:$BH$2,2),"")</f>
        <v>52</v>
      </c>
      <c r="D8" s="59" t="s">
        <v>84</v>
      </c>
      <c r="E8" s="59">
        <v>1</v>
      </c>
      <c r="F8" s="64" t="str">
        <f>CONCATENATE(D8,E8)</f>
        <v>B1</v>
      </c>
    </row>
    <row r="9" spans="1:7" x14ac:dyDescent="0.3">
      <c r="A9" s="59">
        <v>2</v>
      </c>
      <c r="B9" s="60" t="s">
        <v>100</v>
      </c>
      <c r="C9" s="59">
        <f>IF(E9&gt;0,HLOOKUP(F9,Matrix!$A$1:$BH$2,2),"")</f>
        <v>50</v>
      </c>
      <c r="D9" s="59" t="s">
        <v>84</v>
      </c>
      <c r="E9" s="59">
        <v>2</v>
      </c>
      <c r="F9" s="64" t="str">
        <f>CONCATENATE(D9,E9)</f>
        <v>B2</v>
      </c>
      <c r="G9" s="38"/>
    </row>
    <row r="10" spans="1:7" x14ac:dyDescent="0.3">
      <c r="A10" s="59">
        <v>25</v>
      </c>
      <c r="B10" s="60" t="s">
        <v>92</v>
      </c>
      <c r="C10" s="59">
        <f>IF(E10&gt;0,HLOOKUP(F10,Matrix!$A$1:$BH$2,2),"")</f>
        <v>48</v>
      </c>
      <c r="D10" s="59" t="s">
        <v>84</v>
      </c>
      <c r="E10" s="59">
        <v>3</v>
      </c>
      <c r="F10" s="64" t="str">
        <f>CONCATENATE(D10,E10)</f>
        <v>B3</v>
      </c>
      <c r="G10" s="38"/>
    </row>
    <row r="11" spans="1:7" s="23" customFormat="1" ht="18" customHeight="1" x14ac:dyDescent="0.3">
      <c r="A11" s="59">
        <v>6</v>
      </c>
      <c r="B11" s="60" t="s">
        <v>130</v>
      </c>
      <c r="C11" s="59">
        <f>IF(E11&gt;0,HLOOKUP(F11,Matrix!$A$1:$BH$2,2),"")</f>
        <v>46</v>
      </c>
      <c r="D11" s="59" t="s">
        <v>84</v>
      </c>
      <c r="E11" s="59">
        <v>4</v>
      </c>
      <c r="F11" s="64" t="str">
        <f>CONCATENATE(D11,E11)</f>
        <v>B4</v>
      </c>
      <c r="G11" s="38"/>
    </row>
    <row r="12" spans="1:7" hidden="1" x14ac:dyDescent="0.3">
      <c r="A12" s="59">
        <v>10</v>
      </c>
      <c r="B12" s="60" t="s">
        <v>124</v>
      </c>
      <c r="C12" s="59" t="str">
        <f>IF(E12&gt;0,HLOOKUP(F12,Matrix!$A$1:$BH$2,2),"")</f>
        <v/>
      </c>
      <c r="D12" s="59"/>
      <c r="E12" s="59"/>
      <c r="F12" s="64" t="str">
        <f>CONCATENATE(D12,E12)</f>
        <v/>
      </c>
      <c r="G12" s="41"/>
    </row>
    <row r="13" spans="1:7" s="23" customFormat="1" ht="18" customHeight="1" x14ac:dyDescent="0.3">
      <c r="A13" s="59">
        <v>8</v>
      </c>
      <c r="B13" s="60" t="s">
        <v>102</v>
      </c>
      <c r="C13" s="59">
        <f>IF(E13&gt;0,HLOOKUP(F13,Matrix!$A$1:$BH$2,2),"")</f>
        <v>45</v>
      </c>
      <c r="D13" s="59" t="s">
        <v>84</v>
      </c>
      <c r="E13" s="59">
        <v>5</v>
      </c>
      <c r="F13" s="64" t="str">
        <f>CONCATENATE(D13,E13)</f>
        <v>B5</v>
      </c>
      <c r="G13" s="38"/>
    </row>
    <row r="14" spans="1:7" x14ac:dyDescent="0.3">
      <c r="A14" s="59">
        <v>5</v>
      </c>
      <c r="B14" s="60" t="s">
        <v>131</v>
      </c>
      <c r="C14" s="59">
        <f>IF(E14&gt;0,HLOOKUP(F14,Matrix!$A$1:$BH$2,2),"")</f>
        <v>44</v>
      </c>
      <c r="D14" s="59" t="s">
        <v>84</v>
      </c>
      <c r="E14" s="59">
        <v>6</v>
      </c>
      <c r="F14" s="64" t="str">
        <f>CONCATENATE(D14,E14)</f>
        <v>B6</v>
      </c>
      <c r="G14" s="41"/>
    </row>
    <row r="15" spans="1:7" hidden="1" x14ac:dyDescent="0.3">
      <c r="A15" s="59">
        <v>13</v>
      </c>
      <c r="B15" s="60" t="s">
        <v>3</v>
      </c>
      <c r="C15" s="59" t="str">
        <f>IF(E15&gt;0,HLOOKUP(F15,Matrix!$A$1:$BH$2,2),"")</f>
        <v/>
      </c>
      <c r="D15" s="59"/>
      <c r="E15" s="59"/>
      <c r="F15" s="64" t="str">
        <f>CONCATENATE(D15,E15)</f>
        <v/>
      </c>
      <c r="G15" s="41"/>
    </row>
    <row r="16" spans="1:7" x14ac:dyDescent="0.3">
      <c r="A16" s="59">
        <v>31</v>
      </c>
      <c r="B16" s="60" t="s">
        <v>94</v>
      </c>
      <c r="C16" s="59">
        <f>IF(E16&gt;0,HLOOKUP(F16,Matrix!$A$1:$BH$2,2),"")</f>
        <v>43</v>
      </c>
      <c r="D16" s="59" t="s">
        <v>84</v>
      </c>
      <c r="E16" s="59">
        <v>7</v>
      </c>
      <c r="F16" s="64" t="str">
        <f>CONCATENATE(D16,E16)</f>
        <v>B7</v>
      </c>
      <c r="G16" s="38"/>
    </row>
    <row r="17" spans="1:7" x14ac:dyDescent="0.3">
      <c r="A17" s="59">
        <v>12</v>
      </c>
      <c r="B17" s="60" t="s">
        <v>125</v>
      </c>
      <c r="C17" s="59">
        <f>IF(E17&gt;0,HLOOKUP(F17,Matrix!$A$1:$BH$2,2),"")</f>
        <v>42</v>
      </c>
      <c r="D17" s="59" t="s">
        <v>84</v>
      </c>
      <c r="E17" s="59">
        <v>8</v>
      </c>
      <c r="F17" s="64" t="str">
        <f>CONCATENATE(D17,E17)</f>
        <v>B8</v>
      </c>
      <c r="G17" s="38"/>
    </row>
    <row r="18" spans="1:7" x14ac:dyDescent="0.3">
      <c r="A18" s="45">
        <v>16</v>
      </c>
      <c r="B18" s="44" t="s">
        <v>105</v>
      </c>
      <c r="C18" s="45">
        <f>IF(E18&gt;0,HLOOKUP(F18,Matrix!$A$1:$BH$2,2),"")</f>
        <v>44</v>
      </c>
      <c r="D18" s="45" t="s">
        <v>83</v>
      </c>
      <c r="E18" s="45">
        <v>1</v>
      </c>
      <c r="F18" s="47" t="str">
        <f>CONCATENATE(D18,E18)</f>
        <v>C1</v>
      </c>
      <c r="G18" s="38"/>
    </row>
    <row r="19" spans="1:7" x14ac:dyDescent="0.3">
      <c r="A19" s="45">
        <v>45</v>
      </c>
      <c r="B19" s="44" t="s">
        <v>122</v>
      </c>
      <c r="C19" s="45">
        <f>IF(E19&gt;0,HLOOKUP(F19,Matrix!$A$1:$BH$2,2),"")</f>
        <v>42</v>
      </c>
      <c r="D19" s="45" t="s">
        <v>83</v>
      </c>
      <c r="E19" s="45">
        <v>2</v>
      </c>
      <c r="F19" s="47" t="str">
        <f>CONCATENATE(D19,E19)</f>
        <v>C2</v>
      </c>
      <c r="G19" s="38"/>
    </row>
    <row r="20" spans="1:7" x14ac:dyDescent="0.3">
      <c r="A20" s="45">
        <v>41</v>
      </c>
      <c r="B20" s="44" t="s">
        <v>119</v>
      </c>
      <c r="C20" s="45">
        <f>IF(E20&gt;0,HLOOKUP(F20,Matrix!$A$1:$BH$2,2),"")</f>
        <v>40</v>
      </c>
      <c r="D20" s="45" t="s">
        <v>83</v>
      </c>
      <c r="E20" s="45">
        <v>3</v>
      </c>
      <c r="F20" s="47" t="str">
        <f>CONCATENATE(D20,E20)</f>
        <v>C3</v>
      </c>
      <c r="G20" s="40"/>
    </row>
    <row r="21" spans="1:7" x14ac:dyDescent="0.3">
      <c r="A21" s="45">
        <v>9</v>
      </c>
      <c r="B21" s="44" t="s">
        <v>103</v>
      </c>
      <c r="C21" s="45">
        <f>IF(E21&gt;0,HLOOKUP(F21,Matrix!$A$1:$BH$2,2),"")</f>
        <v>38</v>
      </c>
      <c r="D21" s="45" t="s">
        <v>83</v>
      </c>
      <c r="E21" s="45">
        <v>4</v>
      </c>
      <c r="F21" s="47" t="str">
        <f>CONCATENATE(D21,E21)</f>
        <v>C4</v>
      </c>
      <c r="G21" s="38"/>
    </row>
    <row r="22" spans="1:7" x14ac:dyDescent="0.3">
      <c r="A22" s="45">
        <v>43</v>
      </c>
      <c r="B22" s="44" t="s">
        <v>120</v>
      </c>
      <c r="C22" s="45">
        <f>IF(E22&gt;0,HLOOKUP(F22,Matrix!$A$1:$BH$2,2),"")</f>
        <v>37</v>
      </c>
      <c r="D22" s="45" t="s">
        <v>83</v>
      </c>
      <c r="E22" s="45">
        <v>5</v>
      </c>
      <c r="F22" s="47" t="str">
        <f>CONCATENATE(D22,E22)</f>
        <v>C5</v>
      </c>
    </row>
    <row r="23" spans="1:7" x14ac:dyDescent="0.3">
      <c r="A23" s="45">
        <v>28</v>
      </c>
      <c r="B23" s="44" t="s">
        <v>93</v>
      </c>
      <c r="C23" s="45">
        <f>IF(E23&gt;0,HLOOKUP(F23,Matrix!$A$1:$BH$2,2),"")</f>
        <v>35</v>
      </c>
      <c r="D23" s="45" t="s">
        <v>83</v>
      </c>
      <c r="E23" s="45">
        <v>7</v>
      </c>
      <c r="F23" s="47" t="str">
        <f>CONCATENATE(D23,E23)</f>
        <v>C7</v>
      </c>
      <c r="G23" s="41"/>
    </row>
    <row r="24" spans="1:7" x14ac:dyDescent="0.3">
      <c r="A24" s="45">
        <v>27</v>
      </c>
      <c r="B24" s="44" t="s">
        <v>109</v>
      </c>
      <c r="C24" s="45">
        <f>IF(E24&gt;0,HLOOKUP(F24,Matrix!$A$1:$BH$2,2),"")</f>
        <v>34</v>
      </c>
      <c r="D24" s="45" t="s">
        <v>83</v>
      </c>
      <c r="E24" s="45">
        <v>8</v>
      </c>
      <c r="F24" s="47" t="str">
        <f>CONCATENATE(D24,E24)</f>
        <v>C8</v>
      </c>
      <c r="G24" s="38"/>
    </row>
    <row r="25" spans="1:7" x14ac:dyDescent="0.3">
      <c r="A25" s="31">
        <v>38</v>
      </c>
      <c r="B25" s="46" t="s">
        <v>117</v>
      </c>
      <c r="C25" s="31">
        <f>IF(E25&gt;0,HLOOKUP(F25,Matrix!$A$1:$BH$2,2),"")</f>
        <v>36</v>
      </c>
      <c r="D25" s="31" t="s">
        <v>86</v>
      </c>
      <c r="E25" s="31">
        <v>1</v>
      </c>
      <c r="F25" s="37" t="str">
        <f>CONCATENATE(D25,E25)</f>
        <v>D1</v>
      </c>
    </row>
    <row r="26" spans="1:7" hidden="1" x14ac:dyDescent="0.3">
      <c r="A26" s="31">
        <v>24</v>
      </c>
      <c r="B26" s="46" t="s">
        <v>2</v>
      </c>
      <c r="C26" s="31" t="str">
        <f>IF(E26&gt;0,HLOOKUP(F26,Matrix!$A$1:$BH$2,2),"")</f>
        <v/>
      </c>
      <c r="D26" s="31"/>
      <c r="E26" s="31"/>
      <c r="F26" s="37" t="str">
        <f>CONCATENATE(D26,E26)</f>
        <v/>
      </c>
      <c r="G26" s="38"/>
    </row>
    <row r="27" spans="1:7" x14ac:dyDescent="0.3">
      <c r="A27" s="31">
        <v>40</v>
      </c>
      <c r="B27" s="46" t="s">
        <v>128</v>
      </c>
      <c r="C27" s="31">
        <f>IF(E27&gt;0,HLOOKUP(F27,Matrix!$A$1:$BH$2,2),"")</f>
        <v>34</v>
      </c>
      <c r="D27" s="31" t="s">
        <v>86</v>
      </c>
      <c r="E27" s="31">
        <v>2</v>
      </c>
      <c r="F27" s="37" t="str">
        <f>CONCATENATE(D27,E27)</f>
        <v>D2</v>
      </c>
      <c r="G27" s="38"/>
    </row>
    <row r="28" spans="1:7" x14ac:dyDescent="0.3">
      <c r="A28" s="31">
        <v>3</v>
      </c>
      <c r="B28" s="46" t="s">
        <v>97</v>
      </c>
      <c r="C28" s="31">
        <f>IF(E28&gt;0,HLOOKUP(F28,Matrix!$A$1:$BH$2,2),"")</f>
        <v>32</v>
      </c>
      <c r="D28" s="31" t="s">
        <v>86</v>
      </c>
      <c r="E28" s="31">
        <v>3</v>
      </c>
      <c r="F28" s="37" t="str">
        <f>CONCATENATE(D28,E28)</f>
        <v>D3</v>
      </c>
      <c r="G28" s="38"/>
    </row>
    <row r="29" spans="1:7" x14ac:dyDescent="0.3">
      <c r="A29" s="31">
        <v>18</v>
      </c>
      <c r="B29" s="46" t="s">
        <v>4</v>
      </c>
      <c r="C29" s="31">
        <f>IF(E29&gt;0,HLOOKUP(F29,Matrix!$A$1:$BH$2,2),"")</f>
        <v>30</v>
      </c>
      <c r="D29" s="31" t="s">
        <v>86</v>
      </c>
      <c r="E29" s="31">
        <v>4</v>
      </c>
      <c r="F29" s="37" t="str">
        <f>CONCATENATE(D29,E29)</f>
        <v>D4</v>
      </c>
    </row>
    <row r="30" spans="1:7" s="23" customFormat="1" x14ac:dyDescent="0.3">
      <c r="A30" s="31">
        <v>29</v>
      </c>
      <c r="B30" s="46" t="s">
        <v>110</v>
      </c>
      <c r="C30" s="31">
        <f>IF(E30&gt;0,HLOOKUP(F30,Matrix!$A$1:$BH$2,2),"")</f>
        <v>29</v>
      </c>
      <c r="D30" s="31" t="s">
        <v>86</v>
      </c>
      <c r="E30" s="31">
        <v>5</v>
      </c>
      <c r="F30" s="37" t="str">
        <f>CONCATENATE(D30,E30)</f>
        <v>D5</v>
      </c>
      <c r="G30" s="38"/>
    </row>
    <row r="31" spans="1:7" x14ac:dyDescent="0.3">
      <c r="A31" s="31">
        <v>33</v>
      </c>
      <c r="B31" s="46" t="s">
        <v>113</v>
      </c>
      <c r="C31" s="31">
        <f>IF(E31&gt;0,HLOOKUP(F31,Matrix!$A$1:$BH$2,2),"")</f>
        <v>28</v>
      </c>
      <c r="D31" s="31" t="s">
        <v>86</v>
      </c>
      <c r="E31" s="31">
        <v>6</v>
      </c>
      <c r="F31" s="37" t="str">
        <f>CONCATENATE(D31,E31)</f>
        <v>D6</v>
      </c>
      <c r="G31" s="41"/>
    </row>
    <row r="32" spans="1:7" hidden="1" x14ac:dyDescent="0.3">
      <c r="A32" s="31">
        <v>30</v>
      </c>
      <c r="B32" s="46" t="s">
        <v>111</v>
      </c>
      <c r="C32" s="31" t="str">
        <f>IF(E32&gt;0,HLOOKUP(F32,Matrix!$A$1:$BH$2,2),"")</f>
        <v/>
      </c>
      <c r="D32" s="31"/>
      <c r="E32" s="31"/>
      <c r="F32" s="37" t="str">
        <f>CONCATENATE(D32,E32)</f>
        <v/>
      </c>
      <c r="G32" s="41"/>
    </row>
    <row r="33" spans="1:7" x14ac:dyDescent="0.3">
      <c r="A33" s="31">
        <v>34</v>
      </c>
      <c r="B33" s="46" t="s">
        <v>87</v>
      </c>
      <c r="C33" s="31">
        <f>IF(E33&gt;0,HLOOKUP(F33,Matrix!$A$1:$BH$2,2),"")</f>
        <v>27</v>
      </c>
      <c r="D33" s="31" t="s">
        <v>86</v>
      </c>
      <c r="E33" s="31">
        <v>7</v>
      </c>
      <c r="F33" s="37" t="str">
        <f>CONCATENATE(D33,E33)</f>
        <v>D7</v>
      </c>
      <c r="G33" s="38"/>
    </row>
    <row r="34" spans="1:7" hidden="1" x14ac:dyDescent="0.3">
      <c r="A34" s="31">
        <v>32</v>
      </c>
      <c r="B34" s="46" t="s">
        <v>112</v>
      </c>
      <c r="C34" s="31" t="str">
        <f>IF(E34&gt;0,HLOOKUP(F34,Matrix!$A$1:$BH$2,2),"")</f>
        <v/>
      </c>
      <c r="D34" s="31"/>
      <c r="E34" s="31"/>
      <c r="F34" s="37" t="str">
        <f>CONCATENATE(D34,E34)</f>
        <v/>
      </c>
    </row>
    <row r="35" spans="1:7" x14ac:dyDescent="0.3">
      <c r="A35" s="31">
        <v>35</v>
      </c>
      <c r="B35" s="46" t="s">
        <v>114</v>
      </c>
      <c r="C35" s="31">
        <f>IF(E35&gt;0,HLOOKUP(F35,Matrix!$A$1:$BH$2,2),"")</f>
        <v>26</v>
      </c>
      <c r="D35" s="31" t="s">
        <v>86</v>
      </c>
      <c r="E35" s="31">
        <v>8</v>
      </c>
      <c r="F35" s="37" t="str">
        <f>CONCATENATE(D35,E35)</f>
        <v>D8</v>
      </c>
      <c r="G35" s="38"/>
    </row>
    <row r="36" spans="1:7" x14ac:dyDescent="0.3">
      <c r="A36" s="49">
        <v>26</v>
      </c>
      <c r="B36" s="48" t="s">
        <v>108</v>
      </c>
      <c r="C36" s="49">
        <f>IF(E36&gt;0,HLOOKUP(F36,Matrix!$A$1:$BH$2,2),"")</f>
        <v>28</v>
      </c>
      <c r="D36" s="49" t="s">
        <v>85</v>
      </c>
      <c r="E36" s="49">
        <v>1</v>
      </c>
      <c r="F36" s="50" t="str">
        <f>CONCATENATE(D36,E36)</f>
        <v>E1</v>
      </c>
      <c r="G36" s="38"/>
    </row>
    <row r="37" spans="1:7" s="23" customFormat="1" x14ac:dyDescent="0.3">
      <c r="A37" s="49">
        <v>36</v>
      </c>
      <c r="B37" s="48" t="s">
        <v>115</v>
      </c>
      <c r="C37" s="49">
        <f>IF(E37&gt;0,HLOOKUP(F37,Matrix!$A$1:$BH$2,2),"")</f>
        <v>26</v>
      </c>
      <c r="D37" s="49" t="s">
        <v>85</v>
      </c>
      <c r="E37" s="49">
        <v>2</v>
      </c>
      <c r="F37" s="50" t="str">
        <f>CONCATENATE(D37,E37)</f>
        <v>E2</v>
      </c>
      <c r="G37" s="38"/>
    </row>
    <row r="38" spans="1:7" x14ac:dyDescent="0.3">
      <c r="A38" s="49">
        <v>14</v>
      </c>
      <c r="B38" s="48" t="s">
        <v>104</v>
      </c>
      <c r="C38" s="49">
        <f>IF(E38&gt;0,HLOOKUP(F38,Matrix!$A$1:$BH$2,2),"")</f>
        <v>24</v>
      </c>
      <c r="D38" s="49" t="s">
        <v>85</v>
      </c>
      <c r="E38" s="49">
        <v>3</v>
      </c>
      <c r="F38" s="50" t="str">
        <f>CONCATENATE(D38,E38)</f>
        <v>E3</v>
      </c>
      <c r="G38" s="38"/>
    </row>
    <row r="39" spans="1:7" x14ac:dyDescent="0.3">
      <c r="A39" s="49">
        <v>19</v>
      </c>
      <c r="B39" s="48" t="s">
        <v>106</v>
      </c>
      <c r="C39" s="49">
        <f>IF(E39&gt;0,HLOOKUP(F39,Matrix!$A$1:$BH$2,2),"")</f>
        <v>22</v>
      </c>
      <c r="D39" s="49" t="s">
        <v>85</v>
      </c>
      <c r="E39" s="49">
        <v>4</v>
      </c>
      <c r="F39" s="50" t="str">
        <f>CONCATENATE(D39,E39)</f>
        <v>E4</v>
      </c>
    </row>
    <row r="40" spans="1:7" x14ac:dyDescent="0.3">
      <c r="A40" s="49">
        <v>20</v>
      </c>
      <c r="B40" s="48" t="s">
        <v>126</v>
      </c>
      <c r="C40" s="49">
        <f>IF(E40&gt;0,HLOOKUP(F40,Matrix!$A$1:$BH$2,2),"")</f>
        <v>21</v>
      </c>
      <c r="D40" s="49" t="s">
        <v>85</v>
      </c>
      <c r="E40" s="49">
        <v>5</v>
      </c>
      <c r="F40" s="50" t="str">
        <f>CONCATENATE(D40,E40)</f>
        <v>E5</v>
      </c>
    </row>
    <row r="41" spans="1:7" x14ac:dyDescent="0.3">
      <c r="A41" s="49">
        <v>15</v>
      </c>
      <c r="B41" s="48" t="s">
        <v>91</v>
      </c>
      <c r="C41" s="49">
        <f>IF(E41&gt;0,HLOOKUP(F41,Matrix!$A$1:$BH$2,2),"")</f>
        <v>20</v>
      </c>
      <c r="D41" s="49" t="s">
        <v>85</v>
      </c>
      <c r="E41" s="49">
        <v>6</v>
      </c>
      <c r="F41" s="50" t="str">
        <f>CONCATENATE(D41,E41)</f>
        <v>E6</v>
      </c>
    </row>
    <row r="42" spans="1:7" s="23" customFormat="1" x14ac:dyDescent="0.3">
      <c r="A42" s="49">
        <v>21</v>
      </c>
      <c r="B42" s="48" t="s">
        <v>96</v>
      </c>
      <c r="C42" s="49">
        <f>IF(E42&gt;0,HLOOKUP(F42,Matrix!$A$1:$BH$2,2),"")</f>
        <v>19</v>
      </c>
      <c r="D42" s="49" t="s">
        <v>85</v>
      </c>
      <c r="E42" s="49">
        <v>7</v>
      </c>
      <c r="F42" s="50" t="str">
        <f>CONCATENATE(D42,E42)</f>
        <v>E7</v>
      </c>
      <c r="G42" s="38"/>
    </row>
    <row r="43" spans="1:7" x14ac:dyDescent="0.3">
      <c r="A43" s="28">
        <v>23</v>
      </c>
      <c r="B43" s="51" t="s">
        <v>127</v>
      </c>
      <c r="C43" s="28">
        <f>IF(E43&gt;0,HLOOKUP(F43,Matrix!$A$1:$BH$2,2),"")</f>
        <v>20</v>
      </c>
      <c r="D43" s="28" t="s">
        <v>95</v>
      </c>
      <c r="E43" s="28">
        <v>1</v>
      </c>
      <c r="F43" s="36" t="str">
        <f>CONCATENATE(D43,E43)</f>
        <v>F1</v>
      </c>
      <c r="G43" s="38"/>
    </row>
    <row r="44" spans="1:7" x14ac:dyDescent="0.3">
      <c r="A44" s="28">
        <v>39</v>
      </c>
      <c r="B44" s="51" t="s">
        <v>118</v>
      </c>
      <c r="C44" s="28">
        <f>IF(E44&gt;0,HLOOKUP(F44,Matrix!$A$1:$BH$2,2),"")</f>
        <v>18</v>
      </c>
      <c r="D44" s="28" t="s">
        <v>95</v>
      </c>
      <c r="E44" s="28">
        <v>2</v>
      </c>
      <c r="F44" s="36" t="str">
        <f>CONCATENATE(D44,E44)</f>
        <v>F2</v>
      </c>
      <c r="G44" s="38"/>
    </row>
    <row r="45" spans="1:7" x14ac:dyDescent="0.3">
      <c r="A45" s="28">
        <v>42</v>
      </c>
      <c r="B45" s="51" t="s">
        <v>129</v>
      </c>
      <c r="C45" s="28">
        <f>IF(E45&gt;0,HLOOKUP(F45,Matrix!$A$1:$BH$2,2),"")</f>
        <v>16</v>
      </c>
      <c r="D45" s="28" t="s">
        <v>95</v>
      </c>
      <c r="E45" s="28">
        <v>3</v>
      </c>
      <c r="F45" s="36" t="str">
        <f>CONCATENATE(D45,E45)</f>
        <v>F3</v>
      </c>
      <c r="G45" s="38"/>
    </row>
    <row r="46" spans="1:7" s="23" customFormat="1" x14ac:dyDescent="0.3">
      <c r="A46" s="28">
        <v>46</v>
      </c>
      <c r="B46" s="51" t="s">
        <v>123</v>
      </c>
      <c r="C46" s="28">
        <f>IF(E46&gt;0,HLOOKUP(F46,Matrix!$A$1:$BH$2,2),"")</f>
        <v>14</v>
      </c>
      <c r="D46" s="28" t="s">
        <v>95</v>
      </c>
      <c r="E46" s="28">
        <v>4</v>
      </c>
      <c r="F46" s="36" t="str">
        <f>CONCATENATE(D46,E46)</f>
        <v>F4</v>
      </c>
      <c r="G46" s="38"/>
    </row>
    <row r="47" spans="1:7" s="23" customFormat="1" x14ac:dyDescent="0.3">
      <c r="A47" s="28">
        <v>44</v>
      </c>
      <c r="B47" s="51" t="s">
        <v>121</v>
      </c>
      <c r="C47" s="28">
        <f>IF(E47&gt;0,HLOOKUP(F47,Matrix!$A$1:$BH$2,2),"")</f>
        <v>13</v>
      </c>
      <c r="D47" s="28" t="s">
        <v>95</v>
      </c>
      <c r="E47" s="28">
        <v>5</v>
      </c>
      <c r="F47" s="36" t="str">
        <f>CONCATENATE(D47,E47)</f>
        <v>F5</v>
      </c>
      <c r="G47" s="41"/>
    </row>
    <row r="48" spans="1:7" s="23" customFormat="1" x14ac:dyDescent="0.3">
      <c r="A48" s="28">
        <v>11</v>
      </c>
      <c r="B48" s="51" t="s">
        <v>1</v>
      </c>
      <c r="C48" s="28">
        <f>IF(E48&gt;0,HLOOKUP(F48,Matrix!$A$1:$BH$2,2),"")</f>
        <v>12</v>
      </c>
      <c r="D48" s="28" t="s">
        <v>95</v>
      </c>
      <c r="E48" s="28">
        <v>6</v>
      </c>
      <c r="F48" s="36" t="str">
        <f>CONCATENATE(D48,E48)</f>
        <v>F6</v>
      </c>
      <c r="G48" s="38"/>
    </row>
    <row r="49" spans="4:5" x14ac:dyDescent="0.3">
      <c r="D49" s="6">
        <f>COUNTA(D3:D48)</f>
        <v>40</v>
      </c>
      <c r="E49" s="6">
        <f>COUNTA(E3:E48)</f>
        <v>40</v>
      </c>
    </row>
  </sheetData>
  <sortState xmlns:xlrd2="http://schemas.microsoft.com/office/spreadsheetml/2017/richdata2" ref="A3:G48">
    <sortCondition ref="D3:D48"/>
    <sortCondition ref="E3:E48"/>
    <sortCondition ref="B3:B48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49"/>
  <sheetViews>
    <sheetView zoomScale="90" zoomScaleNormal="90" workbookViewId="0">
      <selection sqref="A1:F1"/>
    </sheetView>
  </sheetViews>
  <sheetFormatPr defaultColWidth="9.109375" defaultRowHeight="13.2" x14ac:dyDescent="0.25"/>
  <cols>
    <col min="1" max="1" width="4.44140625" style="8" bestFit="1" customWidth="1"/>
    <col min="2" max="2" width="39" style="8" customWidth="1"/>
    <col min="3" max="3" width="7.33203125" style="8" customWidth="1"/>
    <col min="4" max="4" width="8.88671875" style="9" bestFit="1" customWidth="1"/>
    <col min="5" max="5" width="8.109375" style="9" bestFit="1" customWidth="1"/>
    <col min="6" max="6" width="4.88671875" style="9" bestFit="1" customWidth="1"/>
    <col min="7" max="7" width="9.109375" style="42"/>
    <col min="8" max="16384" width="9.109375" style="8"/>
  </cols>
  <sheetData>
    <row r="1" spans="1:7" ht="17.399999999999999" x14ac:dyDescent="0.3">
      <c r="A1" s="75" t="s">
        <v>69</v>
      </c>
      <c r="B1" s="75"/>
      <c r="C1" s="75"/>
      <c r="D1" s="75"/>
      <c r="E1" s="75"/>
      <c r="F1" s="75"/>
      <c r="G1" s="38"/>
    </row>
    <row r="2" spans="1:7" ht="17.399999999999999" x14ac:dyDescent="0.3">
      <c r="A2" s="3"/>
      <c r="B2" s="55" t="s">
        <v>0</v>
      </c>
      <c r="C2" s="55" t="s">
        <v>65</v>
      </c>
      <c r="D2" s="56" t="s">
        <v>66</v>
      </c>
      <c r="E2" s="56" t="s">
        <v>67</v>
      </c>
      <c r="F2" s="6"/>
      <c r="G2" s="38"/>
    </row>
    <row r="3" spans="1:7" s="10" customFormat="1" ht="17.399999999999999" x14ac:dyDescent="0.3">
      <c r="A3" s="39">
        <v>32</v>
      </c>
      <c r="B3" s="39" t="s">
        <v>112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  <c r="G3" s="41"/>
    </row>
    <row r="4" spans="1:7" s="10" customFormat="1" ht="17.399999999999999" hidden="1" x14ac:dyDescent="0.3">
      <c r="A4" s="17">
        <v>2</v>
      </c>
      <c r="B4" s="17" t="s">
        <v>100</v>
      </c>
      <c r="C4" s="24" t="str">
        <f>IF(E4&gt;0,HLOOKUP(F4,Matrix!$A$1:$BG$2,2),"")</f>
        <v/>
      </c>
      <c r="D4" s="24"/>
      <c r="E4" s="24"/>
      <c r="F4" s="7" t="str">
        <f>CONCATENATE(D4,E4)</f>
        <v/>
      </c>
      <c r="G4" s="41"/>
    </row>
    <row r="5" spans="1:7" s="21" customFormat="1" ht="17.399999999999999" x14ac:dyDescent="0.3">
      <c r="A5" s="39">
        <v>7</v>
      </c>
      <c r="B5" s="39" t="s">
        <v>101</v>
      </c>
      <c r="C5" s="24">
        <f>IF(E5&gt;0,HLOOKUP(F5,Matrix!$A$1:$BG$2,2),"")</f>
        <v>58</v>
      </c>
      <c r="D5" s="24" t="s">
        <v>82</v>
      </c>
      <c r="E5" s="24">
        <v>2</v>
      </c>
      <c r="F5" s="24" t="str">
        <f>CONCATENATE(D5,E5)</f>
        <v>A2</v>
      </c>
      <c r="G5" s="38"/>
    </row>
    <row r="6" spans="1:7" s="22" customFormat="1" ht="17.399999999999999" hidden="1" x14ac:dyDescent="0.3">
      <c r="A6" s="17">
        <v>4</v>
      </c>
      <c r="B6" s="17" t="s">
        <v>88</v>
      </c>
      <c r="C6" s="24" t="str">
        <f>IF(E6&gt;0,HLOOKUP(F6,Matrix!$A$1:$BG$2,2),"")</f>
        <v/>
      </c>
      <c r="D6" s="24"/>
      <c r="E6" s="24"/>
      <c r="F6" s="7" t="str">
        <f>CONCATENATE(D6,E6)</f>
        <v/>
      </c>
      <c r="G6" s="41"/>
    </row>
    <row r="7" spans="1:7" s="10" customFormat="1" ht="17.399999999999999" x14ac:dyDescent="0.3">
      <c r="A7" s="39">
        <v>17</v>
      </c>
      <c r="B7" s="39" t="s">
        <v>98</v>
      </c>
      <c r="C7" s="24">
        <f>IF(E7&gt;0,HLOOKUP(F7,Matrix!$A$1:$BG$2,2),"")</f>
        <v>56</v>
      </c>
      <c r="D7" s="24" t="s">
        <v>82</v>
      </c>
      <c r="E7" s="24">
        <v>3</v>
      </c>
      <c r="F7" s="24" t="str">
        <f>CONCATENATE(D7,E7)</f>
        <v>A3</v>
      </c>
      <c r="G7" s="41"/>
    </row>
    <row r="8" spans="1:7" s="10" customFormat="1" ht="17.399999999999999" hidden="1" x14ac:dyDescent="0.3">
      <c r="A8" s="17">
        <v>6</v>
      </c>
      <c r="B8" s="17" t="s">
        <v>130</v>
      </c>
      <c r="C8" s="24" t="str">
        <f>IF(E8&gt;0,HLOOKUP(F8,Matrix!$A$1:$BG$2,2),"")</f>
        <v/>
      </c>
      <c r="D8" s="24"/>
      <c r="E8" s="24"/>
      <c r="F8" s="7" t="str">
        <f>CONCATENATE(D8,E8)</f>
        <v/>
      </c>
      <c r="G8" s="41"/>
    </row>
    <row r="9" spans="1:7" s="22" customFormat="1" ht="17.399999999999999" x14ac:dyDescent="0.3">
      <c r="A9" s="39">
        <v>1</v>
      </c>
      <c r="B9" s="39" t="s">
        <v>99</v>
      </c>
      <c r="C9" s="24">
        <f>IF(E9&gt;0,HLOOKUP(F9,Matrix!$A$1:$BG$2,2),"")</f>
        <v>54</v>
      </c>
      <c r="D9" s="24" t="s">
        <v>82</v>
      </c>
      <c r="E9" s="24">
        <v>4</v>
      </c>
      <c r="F9" s="24" t="str">
        <f>CONCATENATE(D9,E9)</f>
        <v>A4</v>
      </c>
      <c r="G9" s="38"/>
    </row>
    <row r="10" spans="1:7" ht="17.399999999999999" hidden="1" x14ac:dyDescent="0.3">
      <c r="A10" s="17">
        <v>8</v>
      </c>
      <c r="B10" s="17" t="s">
        <v>102</v>
      </c>
      <c r="C10" s="24" t="str">
        <f>IF(E10&gt;0,HLOOKUP(F10,Matrix!$A$1:$BG$2,2),"")</f>
        <v/>
      </c>
      <c r="D10" s="24"/>
      <c r="E10" s="24"/>
      <c r="F10" s="7" t="str">
        <f>CONCATENATE(D10,E10)</f>
        <v/>
      </c>
      <c r="G10" s="41"/>
    </row>
    <row r="11" spans="1:7" s="21" customFormat="1" ht="17.399999999999999" x14ac:dyDescent="0.3">
      <c r="A11" s="60">
        <v>29</v>
      </c>
      <c r="B11" s="60" t="s">
        <v>110</v>
      </c>
      <c r="C11" s="59">
        <f>IF(E11&gt;0,HLOOKUP(F11,Matrix!$A$1:$BG$2,2),"")</f>
        <v>52</v>
      </c>
      <c r="D11" s="59" t="s">
        <v>84</v>
      </c>
      <c r="E11" s="59">
        <v>1</v>
      </c>
      <c r="F11" s="59" t="str">
        <f>CONCATENATE(D11,E11)</f>
        <v>B1</v>
      </c>
      <c r="G11" s="42"/>
    </row>
    <row r="12" spans="1:7" s="21" customFormat="1" ht="17.399999999999999" hidden="1" x14ac:dyDescent="0.3">
      <c r="A12" s="60">
        <v>10</v>
      </c>
      <c r="B12" s="60" t="s">
        <v>124</v>
      </c>
      <c r="C12" s="59" t="str">
        <f>IF(E12&gt;0,HLOOKUP(F12,Matrix!$A$1:$BG$2,2),"")</f>
        <v/>
      </c>
      <c r="D12" s="59"/>
      <c r="E12" s="59"/>
      <c r="F12" s="59" t="str">
        <f>CONCATENATE(D12,E12)</f>
        <v/>
      </c>
      <c r="G12" s="41"/>
    </row>
    <row r="13" spans="1:7" s="22" customFormat="1" ht="17.399999999999999" hidden="1" x14ac:dyDescent="0.3">
      <c r="A13" s="60">
        <v>11</v>
      </c>
      <c r="B13" s="60" t="s">
        <v>1</v>
      </c>
      <c r="C13" s="59" t="str">
        <f>IF(E13&gt;0,HLOOKUP(F13,Matrix!$A$1:$BG$2,2),"")</f>
        <v/>
      </c>
      <c r="D13" s="59"/>
      <c r="E13" s="59"/>
      <c r="F13" s="59" t="str">
        <f>CONCATENATE(D13,E13)</f>
        <v/>
      </c>
      <c r="G13" s="41"/>
    </row>
    <row r="14" spans="1:7" s="10" customFormat="1" ht="17.399999999999999" hidden="1" x14ac:dyDescent="0.3">
      <c r="A14" s="60">
        <v>12</v>
      </c>
      <c r="B14" s="60" t="s">
        <v>125</v>
      </c>
      <c r="C14" s="59" t="str">
        <f>IF(E14&gt;0,HLOOKUP(F14,Matrix!$A$1:$BG$2,2),"")</f>
        <v/>
      </c>
      <c r="D14" s="59"/>
      <c r="E14" s="59"/>
      <c r="F14" s="59" t="str">
        <f>CONCATENATE(D14,E14)</f>
        <v/>
      </c>
      <c r="G14" s="41"/>
    </row>
    <row r="15" spans="1:7" s="10" customFormat="1" ht="17.399999999999999" hidden="1" x14ac:dyDescent="0.3">
      <c r="A15" s="60">
        <v>13</v>
      </c>
      <c r="B15" s="60" t="s">
        <v>3</v>
      </c>
      <c r="C15" s="59" t="str">
        <f>IF(E15&gt;0,HLOOKUP(F15,Matrix!$A$1:$BG$2,2),"")</f>
        <v/>
      </c>
      <c r="D15" s="59"/>
      <c r="E15" s="59"/>
      <c r="F15" s="59" t="str">
        <f>CONCATENATE(D15,E15)</f>
        <v/>
      </c>
      <c r="G15" s="40"/>
    </row>
    <row r="16" spans="1:7" s="10" customFormat="1" ht="17.399999999999999" hidden="1" x14ac:dyDescent="0.3">
      <c r="A16" s="60">
        <v>14</v>
      </c>
      <c r="B16" s="60" t="s">
        <v>104</v>
      </c>
      <c r="C16" s="59" t="str">
        <f>IF(E16&gt;0,HLOOKUP(F16,Matrix!$A$1:$BG$2,2),"")</f>
        <v/>
      </c>
      <c r="D16" s="59"/>
      <c r="E16" s="59"/>
      <c r="F16" s="59" t="str">
        <f>CONCATENATE(D16,E16)</f>
        <v/>
      </c>
      <c r="G16" s="41"/>
    </row>
    <row r="17" spans="1:7" s="10" customFormat="1" ht="17.399999999999999" hidden="1" x14ac:dyDescent="0.3">
      <c r="A17" s="60">
        <v>15</v>
      </c>
      <c r="B17" s="60" t="s">
        <v>91</v>
      </c>
      <c r="C17" s="59" t="str">
        <f>IF(E17&gt;0,HLOOKUP(F17,Matrix!$A$1:$BG$2,2),"")</f>
        <v/>
      </c>
      <c r="D17" s="59"/>
      <c r="E17" s="59"/>
      <c r="F17" s="59" t="str">
        <f>CONCATENATE(D17,E17)</f>
        <v/>
      </c>
      <c r="G17" s="41"/>
    </row>
    <row r="18" spans="1:7" s="10" customFormat="1" ht="17.399999999999999" x14ac:dyDescent="0.3">
      <c r="A18" s="60">
        <v>25</v>
      </c>
      <c r="B18" s="60" t="s">
        <v>92</v>
      </c>
      <c r="C18" s="59">
        <f>IF(E18&gt;0,HLOOKUP(F18,Matrix!$A$1:$BG$2,2),"")</f>
        <v>50</v>
      </c>
      <c r="D18" s="59" t="s">
        <v>84</v>
      </c>
      <c r="E18" s="59">
        <v>2</v>
      </c>
      <c r="F18" s="59" t="str">
        <f>CONCATENATE(D18,E18)</f>
        <v>B2</v>
      </c>
      <c r="G18" s="41"/>
    </row>
    <row r="19" spans="1:7" s="10" customFormat="1" ht="17.399999999999999" x14ac:dyDescent="0.3">
      <c r="A19" s="60">
        <v>3</v>
      </c>
      <c r="B19" s="60" t="s">
        <v>97</v>
      </c>
      <c r="C19" s="59">
        <f>IF(E19&gt;0,HLOOKUP(F19,Matrix!$A$1:$BG$2,2),"")</f>
        <v>48</v>
      </c>
      <c r="D19" s="59" t="s">
        <v>84</v>
      </c>
      <c r="E19" s="59">
        <v>3</v>
      </c>
      <c r="F19" s="59" t="str">
        <f>CONCATENATE(D19,E19)</f>
        <v>B3</v>
      </c>
      <c r="G19" s="38"/>
    </row>
    <row r="20" spans="1:7" s="10" customFormat="1" ht="17.399999999999999" x14ac:dyDescent="0.3">
      <c r="A20" s="60">
        <v>31</v>
      </c>
      <c r="B20" s="60" t="s">
        <v>94</v>
      </c>
      <c r="C20" s="59">
        <f>IF(E20&gt;0,HLOOKUP(F20,Matrix!$A$1:$BG$2,2),"")</f>
        <v>46</v>
      </c>
      <c r="D20" s="59" t="s">
        <v>84</v>
      </c>
      <c r="E20" s="59">
        <v>4</v>
      </c>
      <c r="F20" s="59" t="str">
        <f>CONCATENATE(D20,E20)</f>
        <v>B4</v>
      </c>
      <c r="G20" s="38"/>
    </row>
    <row r="21" spans="1:7" s="10" customFormat="1" ht="17.399999999999999" hidden="1" x14ac:dyDescent="0.3">
      <c r="A21" s="17">
        <v>19</v>
      </c>
      <c r="B21" s="17" t="s">
        <v>106</v>
      </c>
      <c r="C21" s="24" t="str">
        <f>IF(E21&gt;0,HLOOKUP(F21,Matrix!$A$1:$BG$2,2),"")</f>
        <v/>
      </c>
      <c r="D21" s="24"/>
      <c r="E21" s="24"/>
      <c r="F21" s="7" t="str">
        <f>CONCATENATE(D21,E21)</f>
        <v/>
      </c>
      <c r="G21" s="41"/>
    </row>
    <row r="22" spans="1:7" s="22" customFormat="1" ht="17.399999999999999" x14ac:dyDescent="0.3">
      <c r="A22" s="44">
        <v>40</v>
      </c>
      <c r="B22" s="44" t="s">
        <v>128</v>
      </c>
      <c r="C22" s="24">
        <f>IF(E22&gt;0,HLOOKUP(F22,Matrix!$A$1:$BG$2,2),"")</f>
        <v>44</v>
      </c>
      <c r="D22" s="24" t="s">
        <v>83</v>
      </c>
      <c r="E22" s="24">
        <v>1</v>
      </c>
      <c r="F22" s="45" t="str">
        <f>CONCATENATE(D22,E22)</f>
        <v>C1</v>
      </c>
      <c r="G22" s="38"/>
    </row>
    <row r="23" spans="1:7" s="10" customFormat="1" ht="17.399999999999999" x14ac:dyDescent="0.3">
      <c r="A23" s="44">
        <v>45</v>
      </c>
      <c r="B23" s="44" t="s">
        <v>122</v>
      </c>
      <c r="C23" s="24">
        <f>IF(E23&gt;0,HLOOKUP(F23,Matrix!$A$1:$BG$2,2),"")</f>
        <v>42</v>
      </c>
      <c r="D23" s="24" t="s">
        <v>83</v>
      </c>
      <c r="E23" s="24">
        <v>2</v>
      </c>
      <c r="F23" s="45" t="str">
        <f>CONCATENATE(D23,E23)</f>
        <v>C2</v>
      </c>
      <c r="G23" s="41"/>
    </row>
    <row r="24" spans="1:7" s="10" customFormat="1" ht="17.399999999999999" hidden="1" x14ac:dyDescent="0.3">
      <c r="A24" s="17">
        <v>22</v>
      </c>
      <c r="B24" s="17" t="s">
        <v>107</v>
      </c>
      <c r="C24" s="24" t="str">
        <f>IF(E24&gt;0,HLOOKUP(F24,Matrix!$A$1:$BG$2,2),"")</f>
        <v/>
      </c>
      <c r="D24" s="24"/>
      <c r="E24" s="24"/>
      <c r="F24" s="7" t="str">
        <f>CONCATENATE(D24,E24)</f>
        <v/>
      </c>
      <c r="G24" s="41"/>
    </row>
    <row r="25" spans="1:7" s="21" customFormat="1" ht="17.399999999999999" hidden="1" x14ac:dyDescent="0.3">
      <c r="A25" s="17">
        <v>23</v>
      </c>
      <c r="B25" s="17" t="s">
        <v>127</v>
      </c>
      <c r="C25" s="24" t="str">
        <f>IF(E25&gt;0,HLOOKUP(F25,Matrix!$A$1:$BG$2,2),"")</f>
        <v/>
      </c>
      <c r="D25" s="24"/>
      <c r="E25" s="24"/>
      <c r="F25" s="7" t="str">
        <f>CONCATENATE(D25,E25)</f>
        <v/>
      </c>
      <c r="G25" s="41"/>
    </row>
    <row r="26" spans="1:7" s="22" customFormat="1" ht="17.399999999999999" hidden="1" x14ac:dyDescent="0.3">
      <c r="A26" s="17">
        <v>24</v>
      </c>
      <c r="B26" s="17" t="s">
        <v>2</v>
      </c>
      <c r="C26" s="24" t="str">
        <f>IF(E26&gt;0,HLOOKUP(F26,Matrix!$A$1:$BG$2,2),"")</f>
        <v/>
      </c>
      <c r="D26" s="24"/>
      <c r="E26" s="24"/>
      <c r="F26" s="7" t="str">
        <f>CONCATENATE(D26,E26)</f>
        <v/>
      </c>
      <c r="G26" s="41"/>
    </row>
    <row r="27" spans="1:7" s="22" customFormat="1" ht="17.399999999999999" x14ac:dyDescent="0.3">
      <c r="A27" s="44">
        <v>33</v>
      </c>
      <c r="B27" s="44" t="s">
        <v>113</v>
      </c>
      <c r="C27" s="24">
        <f>IF(E27&gt;0,HLOOKUP(F27,Matrix!$A$1:$BG$2,2),"")</f>
        <v>40</v>
      </c>
      <c r="D27" s="24" t="s">
        <v>83</v>
      </c>
      <c r="E27" s="24">
        <v>3</v>
      </c>
      <c r="F27" s="45" t="str">
        <f>CONCATENATE(D27,E27)</f>
        <v>C3</v>
      </c>
      <c r="G27" s="38"/>
    </row>
    <row r="28" spans="1:7" s="22" customFormat="1" ht="17.399999999999999" hidden="1" x14ac:dyDescent="0.3">
      <c r="A28" s="17">
        <v>26</v>
      </c>
      <c r="B28" s="17" t="s">
        <v>108</v>
      </c>
      <c r="C28" s="24" t="str">
        <f>IF(E28&gt;0,HLOOKUP(F28,Matrix!$A$1:$BG$2,2),"")</f>
        <v/>
      </c>
      <c r="D28" s="24"/>
      <c r="E28" s="24"/>
      <c r="F28" s="7" t="str">
        <f>CONCATENATE(D28,E28)</f>
        <v/>
      </c>
      <c r="G28" s="41"/>
    </row>
    <row r="29" spans="1:7" s="22" customFormat="1" ht="17.399999999999999" hidden="1" x14ac:dyDescent="0.3">
      <c r="A29" s="17">
        <v>27</v>
      </c>
      <c r="B29" s="17" t="s">
        <v>109</v>
      </c>
      <c r="C29" s="24" t="str">
        <f>IF(E29&gt;0,HLOOKUP(F29,Matrix!$A$1:$BG$2,2),"")</f>
        <v/>
      </c>
      <c r="D29" s="24"/>
      <c r="E29" s="24"/>
      <c r="F29" s="7" t="str">
        <f>CONCATENATE(D29,E29)</f>
        <v/>
      </c>
      <c r="G29" s="41"/>
    </row>
    <row r="30" spans="1:7" s="22" customFormat="1" ht="17.399999999999999" x14ac:dyDescent="0.3">
      <c r="A30" s="44">
        <v>9</v>
      </c>
      <c r="B30" s="44" t="s">
        <v>103</v>
      </c>
      <c r="C30" s="24">
        <f>IF(E30&gt;0,HLOOKUP(F30,Matrix!$A$1:$BG$2,2),"")</f>
        <v>38</v>
      </c>
      <c r="D30" s="24" t="s">
        <v>83</v>
      </c>
      <c r="E30" s="24">
        <v>4</v>
      </c>
      <c r="F30" s="45" t="str">
        <f>CONCATENATE(D30,E30)</f>
        <v>C4</v>
      </c>
      <c r="G30" s="41"/>
    </row>
    <row r="31" spans="1:7" s="22" customFormat="1" ht="17.399999999999999" x14ac:dyDescent="0.3">
      <c r="A31" s="44">
        <v>5</v>
      </c>
      <c r="B31" s="44" t="s">
        <v>131</v>
      </c>
      <c r="C31" s="24">
        <f>IF(E31&gt;0,HLOOKUP(F31,Matrix!$A$1:$BG$2,2),"")</f>
        <v>36</v>
      </c>
      <c r="D31" s="24" t="s">
        <v>83</v>
      </c>
      <c r="E31" s="24">
        <v>6</v>
      </c>
      <c r="F31" s="45" t="str">
        <f>CONCATENATE(D31,E31)</f>
        <v>C6</v>
      </c>
      <c r="G31" s="41"/>
    </row>
    <row r="32" spans="1:7" s="22" customFormat="1" ht="17.399999999999999" hidden="1" x14ac:dyDescent="0.3">
      <c r="A32" s="17">
        <v>30</v>
      </c>
      <c r="B32" s="17" t="s">
        <v>111</v>
      </c>
      <c r="C32" s="24" t="str">
        <f>IF(E32&gt;0,HLOOKUP(F32,Matrix!$A$1:$BG$2,2),"")</f>
        <v/>
      </c>
      <c r="D32" s="24"/>
      <c r="E32" s="24"/>
      <c r="F32" s="7" t="str">
        <f>CONCATENATE(D32,E32)</f>
        <v/>
      </c>
      <c r="G32" s="41"/>
    </row>
    <row r="33" spans="1:7" s="22" customFormat="1" ht="17.399999999999999" x14ac:dyDescent="0.3">
      <c r="A33" s="44">
        <v>16</v>
      </c>
      <c r="B33" s="44" t="s">
        <v>105</v>
      </c>
      <c r="C33" s="24">
        <f>IF(E33&gt;0,HLOOKUP(F33,Matrix!$A$1:$BG$2,2),"")</f>
        <v>35</v>
      </c>
      <c r="D33" s="24" t="s">
        <v>83</v>
      </c>
      <c r="E33" s="24">
        <v>7</v>
      </c>
      <c r="F33" s="45" t="str">
        <f>CONCATENATE(D33,E33)</f>
        <v>C7</v>
      </c>
      <c r="G33" s="41"/>
    </row>
    <row r="34" spans="1:7" s="21" customFormat="1" ht="17.399999999999999" x14ac:dyDescent="0.3">
      <c r="A34" s="46">
        <v>36</v>
      </c>
      <c r="B34" s="46" t="s">
        <v>115</v>
      </c>
      <c r="C34" s="31">
        <f>IF(E34&gt;0,HLOOKUP(F34,Matrix!$A$1:$BG$2,2),"")</f>
        <v>36</v>
      </c>
      <c r="D34" s="31" t="s">
        <v>86</v>
      </c>
      <c r="E34" s="31">
        <v>1</v>
      </c>
      <c r="F34" s="31" t="str">
        <f>CONCATENATE(D34,E34)</f>
        <v>D1</v>
      </c>
      <c r="G34" s="38"/>
    </row>
    <row r="35" spans="1:7" s="22" customFormat="1" ht="17.399999999999999" x14ac:dyDescent="0.3">
      <c r="A35" s="46">
        <v>37</v>
      </c>
      <c r="B35" s="46" t="s">
        <v>116</v>
      </c>
      <c r="C35" s="31">
        <f>IF(E35&gt;0,HLOOKUP(F35,Matrix!$A$1:$BG$2,2),"")</f>
        <v>34</v>
      </c>
      <c r="D35" s="31" t="s">
        <v>86</v>
      </c>
      <c r="E35" s="31">
        <v>2</v>
      </c>
      <c r="F35" s="31" t="str">
        <f>CONCATENATE(D35,E35)</f>
        <v>D2</v>
      </c>
      <c r="G35" s="38"/>
    </row>
    <row r="36" spans="1:7" s="22" customFormat="1" ht="17.399999999999999" hidden="1" x14ac:dyDescent="0.3">
      <c r="A36" s="46">
        <v>34</v>
      </c>
      <c r="B36" s="46" t="s">
        <v>87</v>
      </c>
      <c r="C36" s="31" t="str">
        <f>IF(E36&gt;0,HLOOKUP(F36,Matrix!$A$1:$BG$2,2),"")</f>
        <v/>
      </c>
      <c r="D36" s="31"/>
      <c r="E36" s="31"/>
      <c r="F36" s="31" t="str">
        <f>CONCATENATE(D36,E36)</f>
        <v/>
      </c>
      <c r="G36" s="41"/>
    </row>
    <row r="37" spans="1:7" s="21" customFormat="1" ht="17.399999999999999" hidden="1" x14ac:dyDescent="0.3">
      <c r="A37" s="46">
        <v>35</v>
      </c>
      <c r="B37" s="46" t="s">
        <v>114</v>
      </c>
      <c r="C37" s="31" t="str">
        <f>IF(E37&gt;0,HLOOKUP(F37,Matrix!$A$1:$BG$2,2),"")</f>
        <v/>
      </c>
      <c r="D37" s="31"/>
      <c r="E37" s="31"/>
      <c r="F37" s="31" t="str">
        <f>CONCATENATE(D37,E37)</f>
        <v/>
      </c>
      <c r="G37" s="41"/>
    </row>
    <row r="38" spans="1:7" s="22" customFormat="1" ht="17.399999999999999" x14ac:dyDescent="0.3">
      <c r="A38" s="46">
        <v>28</v>
      </c>
      <c r="B38" s="46" t="s">
        <v>93</v>
      </c>
      <c r="C38" s="31">
        <f>IF(E38&gt;0,HLOOKUP(F38,Matrix!$A$1:$BG$2,2),"")</f>
        <v>32</v>
      </c>
      <c r="D38" s="31" t="s">
        <v>86</v>
      </c>
      <c r="E38" s="31">
        <v>3</v>
      </c>
      <c r="F38" s="31" t="str">
        <f>CONCATENATE(D38,E38)</f>
        <v>D3</v>
      </c>
      <c r="G38" s="41"/>
    </row>
    <row r="39" spans="1:7" s="21" customFormat="1" ht="17.399999999999999" x14ac:dyDescent="0.3">
      <c r="A39" s="46">
        <v>18</v>
      </c>
      <c r="B39" s="46" t="s">
        <v>4</v>
      </c>
      <c r="C39" s="31">
        <f>IF(E39&gt;0,HLOOKUP(F39,Matrix!$A$1:$BG$2,2),"")</f>
        <v>30</v>
      </c>
      <c r="D39" s="31" t="s">
        <v>86</v>
      </c>
      <c r="E39" s="31">
        <v>4</v>
      </c>
      <c r="F39" s="31" t="str">
        <f>CONCATENATE(D39,E39)</f>
        <v>D4</v>
      </c>
      <c r="G39" s="38"/>
    </row>
    <row r="40" spans="1:7" s="21" customFormat="1" ht="17.399999999999999" hidden="1" x14ac:dyDescent="0.3">
      <c r="A40" s="46">
        <v>38</v>
      </c>
      <c r="B40" s="46" t="s">
        <v>117</v>
      </c>
      <c r="C40" s="31" t="str">
        <f>IF(E40&gt;0,HLOOKUP(F40,Matrix!$A$1:$BG$2,2),"")</f>
        <v/>
      </c>
      <c r="D40" s="31"/>
      <c r="E40" s="31"/>
      <c r="F40" s="31" t="str">
        <f>CONCATENATE(D40,E40)</f>
        <v/>
      </c>
      <c r="G40" s="41"/>
    </row>
    <row r="41" spans="1:7" s="21" customFormat="1" ht="17.399999999999999" hidden="1" x14ac:dyDescent="0.3">
      <c r="A41" s="46">
        <v>39</v>
      </c>
      <c r="B41" s="46" t="s">
        <v>118</v>
      </c>
      <c r="C41" s="31" t="str">
        <f>IF(E41&gt;0,HLOOKUP(F41,Matrix!$A$1:$BG$2,2),"")</f>
        <v/>
      </c>
      <c r="D41" s="31"/>
      <c r="E41" s="31"/>
      <c r="F41" s="31" t="str">
        <f>CONCATENATE(D41,E41)</f>
        <v/>
      </c>
      <c r="G41" s="41"/>
    </row>
    <row r="42" spans="1:7" s="21" customFormat="1" ht="17.399999999999999" x14ac:dyDescent="0.3">
      <c r="A42" s="46">
        <v>42</v>
      </c>
      <c r="B42" s="46" t="s">
        <v>129</v>
      </c>
      <c r="C42" s="31">
        <f>IF(E42&gt;0,HLOOKUP(F42,Matrix!$A$1:$BG$2,2),"")</f>
        <v>29</v>
      </c>
      <c r="D42" s="31" t="s">
        <v>86</v>
      </c>
      <c r="E42" s="31">
        <v>5</v>
      </c>
      <c r="F42" s="31" t="str">
        <f>CONCATENATE(D42,E42)</f>
        <v>D5</v>
      </c>
      <c r="G42" s="38"/>
    </row>
    <row r="43" spans="1:7" s="21" customFormat="1" ht="17.399999999999999" hidden="1" x14ac:dyDescent="0.3">
      <c r="A43" s="46">
        <v>41</v>
      </c>
      <c r="B43" s="46" t="s">
        <v>119</v>
      </c>
      <c r="C43" s="31" t="str">
        <f>IF(E43&gt;0,HLOOKUP(F43,Matrix!$A$1:$BG$2,2),"")</f>
        <v/>
      </c>
      <c r="D43" s="31"/>
      <c r="E43" s="31"/>
      <c r="F43" s="31" t="str">
        <f>CONCATENATE(D43,E43)</f>
        <v/>
      </c>
      <c r="G43" s="41"/>
    </row>
    <row r="44" spans="1:7" s="21" customFormat="1" ht="17.399999999999999" x14ac:dyDescent="0.3">
      <c r="A44" s="46">
        <v>46</v>
      </c>
      <c r="B44" s="46" t="s">
        <v>123</v>
      </c>
      <c r="C44" s="31">
        <f>IF(E44&gt;0,HLOOKUP(F44,Matrix!$A$1:$BG$2,2),"")</f>
        <v>28</v>
      </c>
      <c r="D44" s="31" t="s">
        <v>86</v>
      </c>
      <c r="E44" s="31">
        <v>6</v>
      </c>
      <c r="F44" s="31" t="str">
        <f>CONCATENATE(D44,E44)</f>
        <v>D6</v>
      </c>
      <c r="G44" s="41"/>
    </row>
    <row r="45" spans="1:7" s="21" customFormat="1" ht="17.399999999999999" hidden="1" x14ac:dyDescent="0.3">
      <c r="A45" s="46">
        <v>43</v>
      </c>
      <c r="B45" s="46" t="s">
        <v>120</v>
      </c>
      <c r="C45" s="31" t="str">
        <f>IF(E45&gt;0,HLOOKUP(F45,Matrix!$A$1:$BG$2,2),"")</f>
        <v/>
      </c>
      <c r="D45" s="31"/>
      <c r="E45" s="31"/>
      <c r="F45" s="31" t="str">
        <f>CONCATENATE(D45,E45)</f>
        <v/>
      </c>
      <c r="G45" s="41"/>
    </row>
    <row r="46" spans="1:7" s="21" customFormat="1" ht="17.399999999999999" hidden="1" x14ac:dyDescent="0.3">
      <c r="A46" s="46">
        <v>44</v>
      </c>
      <c r="B46" s="46" t="s">
        <v>121</v>
      </c>
      <c r="C46" s="31" t="str">
        <f>IF(E46&gt;0,HLOOKUP(F46,Matrix!$A$1:$BG$2,2),"")</f>
        <v/>
      </c>
      <c r="D46" s="31"/>
      <c r="E46" s="31"/>
      <c r="F46" s="31" t="str">
        <f>CONCATENATE(D46,E46)</f>
        <v/>
      </c>
      <c r="G46" s="41"/>
    </row>
    <row r="47" spans="1:7" s="21" customFormat="1" ht="17.399999999999999" x14ac:dyDescent="0.3">
      <c r="A47" s="46">
        <v>21</v>
      </c>
      <c r="B47" s="46" t="s">
        <v>96</v>
      </c>
      <c r="C47" s="31">
        <f>IF(E47&gt;0,HLOOKUP(F47,Matrix!$A$1:$BG$2,2),"")</f>
        <v>27</v>
      </c>
      <c r="D47" s="31" t="s">
        <v>86</v>
      </c>
      <c r="E47" s="31">
        <v>7</v>
      </c>
      <c r="F47" s="31" t="str">
        <f>CONCATENATE(D47,E47)</f>
        <v>D7</v>
      </c>
      <c r="G47" s="38"/>
    </row>
    <row r="48" spans="1:7" s="21" customFormat="1" ht="17.399999999999999" x14ac:dyDescent="0.3">
      <c r="A48" s="46">
        <v>20</v>
      </c>
      <c r="B48" s="46" t="s">
        <v>126</v>
      </c>
      <c r="C48" s="31">
        <f>IF(E48&gt;0,HLOOKUP(F48,Matrix!$A$1:$BG$2,2),"")</f>
        <v>26</v>
      </c>
      <c r="D48" s="31" t="s">
        <v>86</v>
      </c>
      <c r="E48" s="31">
        <v>8</v>
      </c>
      <c r="F48" s="31" t="str">
        <f>CONCATENATE(D48,E48)</f>
        <v>D8</v>
      </c>
      <c r="G48" s="38"/>
    </row>
    <row r="49" spans="4:5" ht="17.399999999999999" x14ac:dyDescent="0.3">
      <c r="D49" s="6">
        <f>COUNTA(D3:D48)</f>
        <v>22</v>
      </c>
      <c r="E49" s="6">
        <f>COUNTA(E3:E48)</f>
        <v>22</v>
      </c>
    </row>
  </sheetData>
  <sortState xmlns:xlrd2="http://schemas.microsoft.com/office/spreadsheetml/2017/richdata2" ref="A3:G48">
    <sortCondition ref="D3:D48"/>
    <sortCondition ref="E3:E48"/>
    <sortCondition ref="B3:B48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49"/>
  <sheetViews>
    <sheetView zoomScale="90" zoomScaleNormal="90" workbookViewId="0">
      <selection sqref="A1:F1"/>
    </sheetView>
  </sheetViews>
  <sheetFormatPr defaultColWidth="9.109375" defaultRowHeight="13.2" x14ac:dyDescent="0.25"/>
  <cols>
    <col min="1" max="1" width="4.44140625" style="8" bestFit="1" customWidth="1"/>
    <col min="2" max="2" width="38.88671875" style="32" customWidth="1"/>
    <col min="3" max="3" width="7.33203125" style="8" customWidth="1"/>
    <col min="4" max="4" width="8.88671875" style="9" bestFit="1" customWidth="1"/>
    <col min="5" max="5" width="8.109375" style="9" bestFit="1" customWidth="1"/>
    <col min="6" max="6" width="5.6640625" style="9" customWidth="1"/>
    <col min="7" max="7" width="11.109375" style="9" customWidth="1"/>
    <col min="8" max="16384" width="9.109375" style="8"/>
  </cols>
  <sheetData>
    <row r="1" spans="1:7" ht="17.399999999999999" x14ac:dyDescent="0.3">
      <c r="A1" s="75" t="s">
        <v>70</v>
      </c>
      <c r="B1" s="75"/>
      <c r="C1" s="75"/>
      <c r="D1" s="75"/>
      <c r="E1" s="75"/>
      <c r="F1" s="75"/>
    </row>
    <row r="2" spans="1:7" ht="17.399999999999999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7" s="10" customFormat="1" ht="17.399999999999999" x14ac:dyDescent="0.3">
      <c r="A3" s="39">
        <v>31</v>
      </c>
      <c r="B3" s="39" t="s">
        <v>94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  <c r="G3" s="20"/>
    </row>
    <row r="4" spans="1:7" s="10" customFormat="1" ht="17.399999999999999" hidden="1" x14ac:dyDescent="0.3">
      <c r="A4" s="17">
        <v>2</v>
      </c>
      <c r="B4" s="17" t="s">
        <v>100</v>
      </c>
      <c r="C4" s="7" t="str">
        <f>IF(E4&gt;0,HLOOKUP(F4,Matrix!$A$1:$BG$2,2),"")</f>
        <v/>
      </c>
      <c r="D4" s="69"/>
      <c r="E4" s="7"/>
      <c r="F4" s="7" t="str">
        <f>CONCATENATE(D4,E4)</f>
        <v/>
      </c>
      <c r="G4" s="9"/>
    </row>
    <row r="5" spans="1:7" s="21" customFormat="1" ht="17.399999999999999" hidden="1" x14ac:dyDescent="0.3">
      <c r="A5" s="17">
        <v>3</v>
      </c>
      <c r="B5" s="17" t="s">
        <v>97</v>
      </c>
      <c r="C5" s="7" t="str">
        <f>IF(E5&gt;0,HLOOKUP(F5,Matrix!$A$1:$BG$2,2),"")</f>
        <v/>
      </c>
      <c r="D5" s="69"/>
      <c r="E5" s="7"/>
      <c r="F5" s="7" t="str">
        <f>CONCATENATE(D5,E5)</f>
        <v/>
      </c>
      <c r="G5" s="20"/>
    </row>
    <row r="6" spans="1:7" s="21" customFormat="1" ht="17.399999999999999" hidden="1" x14ac:dyDescent="0.3">
      <c r="A6" s="17">
        <v>4</v>
      </c>
      <c r="B6" s="17" t="s">
        <v>88</v>
      </c>
      <c r="C6" s="7" t="str">
        <f>IF(E6&gt;0,HLOOKUP(F6,Matrix!$A$1:$BG$2,2),"")</f>
        <v/>
      </c>
      <c r="D6" s="69"/>
      <c r="E6" s="7"/>
      <c r="F6" s="7" t="str">
        <f>CONCATENATE(D6,E6)</f>
        <v/>
      </c>
      <c r="G6" s="20"/>
    </row>
    <row r="7" spans="1:7" s="21" customFormat="1" ht="17.399999999999999" hidden="1" x14ac:dyDescent="0.3">
      <c r="A7" s="17">
        <v>5</v>
      </c>
      <c r="B7" s="17" t="s">
        <v>131</v>
      </c>
      <c r="C7" s="7" t="str">
        <f>IF(E7&gt;0,HLOOKUP(F7,Matrix!$A$1:$BG$2,2),"")</f>
        <v/>
      </c>
      <c r="D7" s="69"/>
      <c r="E7" s="7"/>
      <c r="F7" s="7" t="str">
        <f>CONCATENATE(D7,E7)</f>
        <v/>
      </c>
      <c r="G7" s="20"/>
    </row>
    <row r="8" spans="1:7" s="10" customFormat="1" ht="17.399999999999999" x14ac:dyDescent="0.3">
      <c r="A8" s="39">
        <v>7</v>
      </c>
      <c r="B8" s="39" t="s">
        <v>101</v>
      </c>
      <c r="C8" s="24">
        <f>IF(E8&gt;0,HLOOKUP(F8,Matrix!$A$1:$BG$2,2),"")</f>
        <v>58</v>
      </c>
      <c r="D8" s="24" t="s">
        <v>82</v>
      </c>
      <c r="E8" s="24">
        <v>2</v>
      </c>
      <c r="F8" s="24" t="str">
        <f>CONCATENATE(D8,E8)</f>
        <v>A2</v>
      </c>
      <c r="G8" s="20"/>
    </row>
    <row r="9" spans="1:7" s="21" customFormat="1" ht="17.399999999999999" x14ac:dyDescent="0.3">
      <c r="A9" s="39">
        <v>1</v>
      </c>
      <c r="B9" s="39" t="s">
        <v>99</v>
      </c>
      <c r="C9" s="24">
        <f>IF(E9&gt;0,HLOOKUP(F9,Matrix!$A$1:$BG$2,2),"")</f>
        <v>56</v>
      </c>
      <c r="D9" s="24" t="s">
        <v>82</v>
      </c>
      <c r="E9" s="72">
        <v>3</v>
      </c>
      <c r="F9" s="24" t="str">
        <f>CONCATENATE(D9,E9)</f>
        <v>A3</v>
      </c>
      <c r="G9" s="9"/>
    </row>
    <row r="10" spans="1:7" s="21" customFormat="1" ht="17.399999999999999" hidden="1" x14ac:dyDescent="0.3">
      <c r="A10" s="17">
        <v>8</v>
      </c>
      <c r="B10" s="17" t="s">
        <v>102</v>
      </c>
      <c r="C10" s="7" t="str">
        <f>IF(E10&gt;0,HLOOKUP(F10,Matrix!$A$1:$BG$2,2),"")</f>
        <v/>
      </c>
      <c r="D10" s="69"/>
      <c r="E10" s="7"/>
      <c r="F10" s="7" t="str">
        <f>CONCATENATE(D10,E10)</f>
        <v/>
      </c>
      <c r="G10" s="20"/>
    </row>
    <row r="11" spans="1:7" s="21" customFormat="1" ht="17.399999999999999" hidden="1" x14ac:dyDescent="0.3">
      <c r="A11" s="17">
        <v>9</v>
      </c>
      <c r="B11" s="17" t="s">
        <v>103</v>
      </c>
      <c r="C11" s="7" t="str">
        <f>IF(E11&gt;0,HLOOKUP(F11,Matrix!$A$1:$BG$2,2),"")</f>
        <v/>
      </c>
      <c r="D11" s="69"/>
      <c r="E11" s="7"/>
      <c r="F11" s="7" t="str">
        <f>CONCATENATE(D11,E11)</f>
        <v/>
      </c>
      <c r="G11" s="20"/>
    </row>
    <row r="12" spans="1:7" s="21" customFormat="1" ht="17.399999999999999" hidden="1" x14ac:dyDescent="0.3">
      <c r="A12" s="17">
        <v>10</v>
      </c>
      <c r="B12" s="17" t="s">
        <v>124</v>
      </c>
      <c r="C12" s="7" t="str">
        <f>IF(E12&gt;0,HLOOKUP(F12,Matrix!$A$1:$BG$2,2),"")</f>
        <v/>
      </c>
      <c r="D12" s="70"/>
      <c r="E12" s="7"/>
      <c r="F12" s="7" t="str">
        <f>CONCATENATE(D12,E12)</f>
        <v/>
      </c>
      <c r="G12" s="20"/>
    </row>
    <row r="13" spans="1:7" s="21" customFormat="1" ht="17.399999999999999" hidden="1" x14ac:dyDescent="0.3">
      <c r="A13" s="17">
        <v>11</v>
      </c>
      <c r="B13" s="17" t="s">
        <v>1</v>
      </c>
      <c r="C13" s="7" t="str">
        <f>IF(E13&gt;0,HLOOKUP(F13,Matrix!$A$1:$BG$2,2),"")</f>
        <v/>
      </c>
      <c r="D13" s="69"/>
      <c r="E13" s="7"/>
      <c r="F13" s="7" t="str">
        <f>CONCATENATE(D13,E13)</f>
        <v/>
      </c>
      <c r="G13" s="20"/>
    </row>
    <row r="14" spans="1:7" s="21" customFormat="1" ht="17.399999999999999" x14ac:dyDescent="0.3">
      <c r="A14" s="39">
        <v>16</v>
      </c>
      <c r="B14" s="39" t="s">
        <v>105</v>
      </c>
      <c r="C14" s="24">
        <f>IF(E14&gt;0,HLOOKUP(F14,Matrix!$A$1:$BG$2,2),"")</f>
        <v>56</v>
      </c>
      <c r="D14" s="24" t="s">
        <v>82</v>
      </c>
      <c r="E14" s="72">
        <v>3</v>
      </c>
      <c r="F14" s="24" t="str">
        <f>CONCATENATE(D14,E14)</f>
        <v>A3</v>
      </c>
      <c r="G14" s="20"/>
    </row>
    <row r="15" spans="1:7" s="21" customFormat="1" ht="17.399999999999999" hidden="1" x14ac:dyDescent="0.3">
      <c r="A15" s="17">
        <v>13</v>
      </c>
      <c r="B15" s="17" t="s">
        <v>3</v>
      </c>
      <c r="C15" s="7" t="str">
        <f>IF(E15&gt;0,HLOOKUP(F15,Matrix!$A$1:$BG$2,2),"")</f>
        <v/>
      </c>
      <c r="D15" s="69"/>
      <c r="E15" s="7"/>
      <c r="F15" s="7" t="str">
        <f>CONCATENATE(D15,E15)</f>
        <v/>
      </c>
      <c r="G15" s="20"/>
    </row>
    <row r="16" spans="1:7" s="21" customFormat="1" ht="17.399999999999999" hidden="1" x14ac:dyDescent="0.3">
      <c r="A16" s="17">
        <v>14</v>
      </c>
      <c r="B16" s="17" t="s">
        <v>104</v>
      </c>
      <c r="C16" s="7" t="str">
        <f>IF(E16&gt;0,HLOOKUP(F16,Matrix!$A$1:$BG$2,2),"")</f>
        <v/>
      </c>
      <c r="D16" s="69"/>
      <c r="E16" s="7"/>
      <c r="F16" s="7" t="str">
        <f>CONCATENATE(D16,E16)</f>
        <v/>
      </c>
      <c r="G16" s="20"/>
    </row>
    <row r="17" spans="1:7" s="21" customFormat="1" ht="17.399999999999999" x14ac:dyDescent="0.3">
      <c r="A17" s="39">
        <v>40</v>
      </c>
      <c r="B17" s="39" t="s">
        <v>128</v>
      </c>
      <c r="C17" s="24">
        <f>IF(E17&gt;0,HLOOKUP(F17,Matrix!$A$1:$BG$2,2),"")</f>
        <v>56</v>
      </c>
      <c r="D17" s="24" t="s">
        <v>82</v>
      </c>
      <c r="E17" s="72">
        <v>3</v>
      </c>
      <c r="F17" s="24" t="str">
        <f>CONCATENATE(D17,E17)</f>
        <v>A3</v>
      </c>
      <c r="G17" s="20"/>
    </row>
    <row r="18" spans="1:7" s="21" customFormat="1" ht="17.399999999999999" x14ac:dyDescent="0.3">
      <c r="A18" s="39">
        <v>6</v>
      </c>
      <c r="B18" s="39" t="s">
        <v>130</v>
      </c>
      <c r="C18" s="24">
        <f>IF(E18&gt;0,HLOOKUP(F18,Matrix!$A$1:$BG$2,2),"")</f>
        <v>52</v>
      </c>
      <c r="D18" s="24" t="s">
        <v>82</v>
      </c>
      <c r="E18" s="73">
        <v>6</v>
      </c>
      <c r="F18" s="24" t="str">
        <f>CONCATENATE(D18,E18)</f>
        <v>A6</v>
      </c>
      <c r="G18" s="9"/>
    </row>
    <row r="19" spans="1:7" s="21" customFormat="1" ht="17.399999999999999" hidden="1" x14ac:dyDescent="0.3">
      <c r="A19" s="17">
        <v>17</v>
      </c>
      <c r="B19" s="17" t="s">
        <v>98</v>
      </c>
      <c r="C19" s="7" t="str">
        <f>IF(E19&gt;0,HLOOKUP(F19,Matrix!$A$1:$BG$2,2),"")</f>
        <v/>
      </c>
      <c r="D19" s="69"/>
      <c r="E19" s="7"/>
      <c r="F19" s="7" t="str">
        <f>CONCATENATE(D19,E19)</f>
        <v/>
      </c>
      <c r="G19" s="20"/>
    </row>
    <row r="20" spans="1:7" s="21" customFormat="1" ht="17.399999999999999" hidden="1" x14ac:dyDescent="0.3">
      <c r="A20" s="17">
        <v>18</v>
      </c>
      <c r="B20" s="17" t="s">
        <v>4</v>
      </c>
      <c r="C20" s="7" t="str">
        <f>IF(E20&gt;0,HLOOKUP(F20,Matrix!$A$1:$BG$2,2),"")</f>
        <v/>
      </c>
      <c r="D20" s="69"/>
      <c r="E20" s="7"/>
      <c r="F20" s="7" t="str">
        <f>CONCATENATE(D20,E20)</f>
        <v/>
      </c>
      <c r="G20" s="20"/>
    </row>
    <row r="21" spans="1:7" s="21" customFormat="1" ht="17.399999999999999" x14ac:dyDescent="0.3">
      <c r="A21" s="39">
        <v>12</v>
      </c>
      <c r="B21" s="39" t="s">
        <v>125</v>
      </c>
      <c r="C21" s="24">
        <f>IF(E21&gt;0,HLOOKUP(F21,Matrix!$A$1:$BG$2,2),"")</f>
        <v>52</v>
      </c>
      <c r="D21" s="24" t="s">
        <v>82</v>
      </c>
      <c r="E21" s="73">
        <v>6</v>
      </c>
      <c r="F21" s="24" t="str">
        <f>CONCATENATE(D21,E21)</f>
        <v>A6</v>
      </c>
      <c r="G21" s="20"/>
    </row>
    <row r="22" spans="1:7" s="21" customFormat="1" ht="17.399999999999999" hidden="1" x14ac:dyDescent="0.3">
      <c r="A22" s="17">
        <v>20</v>
      </c>
      <c r="B22" s="17" t="s">
        <v>126</v>
      </c>
      <c r="C22" s="7" t="str">
        <f>IF(E22&gt;0,HLOOKUP(F22,Matrix!$A$1:$BG$2,2),"")</f>
        <v/>
      </c>
      <c r="D22" s="69"/>
      <c r="E22" s="7"/>
      <c r="F22" s="7" t="str">
        <f>CONCATENATE(D22,E22)</f>
        <v/>
      </c>
      <c r="G22" s="20"/>
    </row>
    <row r="23" spans="1:7" s="21" customFormat="1" ht="17.399999999999999" hidden="1" x14ac:dyDescent="0.3">
      <c r="A23" s="17">
        <v>21</v>
      </c>
      <c r="B23" s="17" t="s">
        <v>96</v>
      </c>
      <c r="C23" s="7" t="str">
        <f>IF(E23&gt;0,HLOOKUP(F23,Matrix!$A$1:$BG$2,2),"")</f>
        <v/>
      </c>
      <c r="D23" s="69"/>
      <c r="E23" s="7"/>
      <c r="F23" s="7" t="str">
        <f>CONCATENATE(D23,E23)</f>
        <v/>
      </c>
      <c r="G23" s="20"/>
    </row>
    <row r="24" spans="1:7" s="21" customFormat="1" ht="17.399999999999999" hidden="1" x14ac:dyDescent="0.3">
      <c r="A24" s="17">
        <v>22</v>
      </c>
      <c r="B24" s="17" t="s">
        <v>107</v>
      </c>
      <c r="C24" s="7" t="str">
        <f>IF(E24&gt;0,HLOOKUP(F24,Matrix!$A$1:$BG$2,2),"")</f>
        <v/>
      </c>
      <c r="D24" s="69"/>
      <c r="E24" s="7"/>
      <c r="F24" s="7" t="str">
        <f>CONCATENATE(D24,E24)</f>
        <v/>
      </c>
      <c r="G24" s="20"/>
    </row>
    <row r="25" spans="1:7" s="21" customFormat="1" ht="17.399999999999999" hidden="1" x14ac:dyDescent="0.3">
      <c r="A25" s="17">
        <v>23</v>
      </c>
      <c r="B25" s="17" t="s">
        <v>127</v>
      </c>
      <c r="C25" s="7" t="str">
        <f>IF(E25&gt;0,HLOOKUP(F25,Matrix!$A$1:$BG$2,2),"")</f>
        <v/>
      </c>
      <c r="D25" s="69"/>
      <c r="E25" s="7"/>
      <c r="F25" s="7" t="str">
        <f>CONCATENATE(D25,E25)</f>
        <v/>
      </c>
      <c r="G25" s="20"/>
    </row>
    <row r="26" spans="1:7" s="21" customFormat="1" ht="17.399999999999999" hidden="1" x14ac:dyDescent="0.3">
      <c r="A26" s="17">
        <v>24</v>
      </c>
      <c r="B26" s="17" t="s">
        <v>2</v>
      </c>
      <c r="C26" s="7" t="str">
        <f>IF(E26&gt;0,HLOOKUP(F26,Matrix!$A$1:$BG$2,2),"")</f>
        <v/>
      </c>
      <c r="D26" s="69"/>
      <c r="E26" s="7"/>
      <c r="F26" s="7" t="str">
        <f>CONCATENATE(D26,E26)</f>
        <v/>
      </c>
      <c r="G26" s="20"/>
    </row>
    <row r="27" spans="1:7" s="21" customFormat="1" ht="17.399999999999999" hidden="1" x14ac:dyDescent="0.3">
      <c r="A27" s="17">
        <v>25</v>
      </c>
      <c r="B27" s="17" t="s">
        <v>92</v>
      </c>
      <c r="C27" s="7" t="str">
        <f>IF(E27&gt;0,HLOOKUP(F27,Matrix!$A$1:$BG$2,2),"")</f>
        <v/>
      </c>
      <c r="D27" s="69"/>
      <c r="E27" s="7"/>
      <c r="F27" s="7" t="str">
        <f>CONCATENATE(D27,E27)</f>
        <v/>
      </c>
      <c r="G27" s="20"/>
    </row>
    <row r="28" spans="1:7" s="21" customFormat="1" ht="17.399999999999999" hidden="1" x14ac:dyDescent="0.3">
      <c r="A28" s="17">
        <v>26</v>
      </c>
      <c r="B28" s="17" t="s">
        <v>108</v>
      </c>
      <c r="C28" s="7" t="str">
        <f>IF(E28&gt;0,HLOOKUP(F28,Matrix!$A$1:$BG$2,2),"")</f>
        <v/>
      </c>
      <c r="D28" s="69"/>
      <c r="E28" s="7"/>
      <c r="F28" s="7" t="str">
        <f>CONCATENATE(D28,E28)</f>
        <v/>
      </c>
      <c r="G28" s="20"/>
    </row>
    <row r="29" spans="1:7" s="21" customFormat="1" ht="17.399999999999999" x14ac:dyDescent="0.3">
      <c r="A29" s="39">
        <v>33</v>
      </c>
      <c r="B29" s="39" t="s">
        <v>113</v>
      </c>
      <c r="C29" s="24">
        <f>IF(E29&gt;0,HLOOKUP(F29,Matrix!$A$1:$BG$2,2),"")</f>
        <v>52</v>
      </c>
      <c r="D29" s="24" t="s">
        <v>82</v>
      </c>
      <c r="E29" s="73">
        <v>6</v>
      </c>
      <c r="F29" s="24" t="str">
        <f>CONCATENATE(D29,E29)</f>
        <v>A6</v>
      </c>
      <c r="G29" s="20"/>
    </row>
    <row r="30" spans="1:7" s="21" customFormat="1" ht="17.399999999999999" hidden="1" x14ac:dyDescent="0.3">
      <c r="A30" s="17">
        <v>28</v>
      </c>
      <c r="B30" s="17" t="s">
        <v>93</v>
      </c>
      <c r="C30" s="7" t="str">
        <f>IF(E30&gt;0,HLOOKUP(F30,Matrix!$A$1:$BG$2,2),"")</f>
        <v/>
      </c>
      <c r="D30" s="69"/>
      <c r="E30" s="7"/>
      <c r="F30" s="7" t="str">
        <f>CONCATENATE(D30,E30)</f>
        <v/>
      </c>
      <c r="G30" s="20"/>
    </row>
    <row r="31" spans="1:7" s="21" customFormat="1" ht="17.399999999999999" x14ac:dyDescent="0.3">
      <c r="A31" s="39">
        <v>29</v>
      </c>
      <c r="B31" s="39" t="s">
        <v>110</v>
      </c>
      <c r="C31" s="24">
        <f>IF(E31&gt;0,HLOOKUP(F31,Matrix!$A$1:$BG$2,2),"")</f>
        <v>49</v>
      </c>
      <c r="D31" s="24" t="s">
        <v>82</v>
      </c>
      <c r="E31" s="24">
        <v>9</v>
      </c>
      <c r="F31" s="24" t="str">
        <f>CONCATENATE(D31,E31)</f>
        <v>A9</v>
      </c>
      <c r="G31" s="20"/>
    </row>
    <row r="32" spans="1:7" s="21" customFormat="1" ht="17.399999999999999" hidden="1" x14ac:dyDescent="0.3">
      <c r="A32" s="17">
        <v>30</v>
      </c>
      <c r="B32" s="17" t="s">
        <v>111</v>
      </c>
      <c r="C32" s="7" t="str">
        <f>IF(E32&gt;0,HLOOKUP(F32,Matrix!$A$1:$BG$2,2),"")</f>
        <v/>
      </c>
      <c r="D32" s="69"/>
      <c r="E32" s="7"/>
      <c r="F32" s="7" t="str">
        <f>CONCATENATE(D32,E32)</f>
        <v/>
      </c>
      <c r="G32" s="20"/>
    </row>
    <row r="33" spans="1:7" s="21" customFormat="1" ht="17.399999999999999" x14ac:dyDescent="0.3">
      <c r="A33" s="39">
        <v>19</v>
      </c>
      <c r="B33" s="39" t="s">
        <v>106</v>
      </c>
      <c r="C33" s="24">
        <f>IF(E33&gt;0,HLOOKUP(F33,Matrix!$A$1:$BG$2,2),"")</f>
        <v>48</v>
      </c>
      <c r="D33" s="24" t="s">
        <v>82</v>
      </c>
      <c r="E33" s="24">
        <v>10</v>
      </c>
      <c r="F33" s="24" t="str">
        <f>CONCATENATE(D33,E33)</f>
        <v>A10</v>
      </c>
      <c r="G33" s="20"/>
    </row>
    <row r="34" spans="1:7" s="21" customFormat="1" ht="17.399999999999999" hidden="1" x14ac:dyDescent="0.3">
      <c r="A34" s="17">
        <v>32</v>
      </c>
      <c r="B34" s="17" t="s">
        <v>112</v>
      </c>
      <c r="C34" s="7" t="str">
        <f>IF(E34&gt;0,HLOOKUP(F34,Matrix!$A$1:$BG$2,2),"")</f>
        <v/>
      </c>
      <c r="D34" s="69"/>
      <c r="E34" s="7"/>
      <c r="F34" s="7" t="str">
        <f>CONCATENATE(D34,E34)</f>
        <v/>
      </c>
      <c r="G34" s="20"/>
    </row>
    <row r="35" spans="1:7" s="21" customFormat="1" ht="17.399999999999999" x14ac:dyDescent="0.3">
      <c r="A35" s="39">
        <v>27</v>
      </c>
      <c r="B35" s="39" t="s">
        <v>109</v>
      </c>
      <c r="C35" s="24">
        <f>IF(E35&gt;0,HLOOKUP(F35,Matrix!$A$1:$BG$2,2),"")</f>
        <v>47</v>
      </c>
      <c r="D35" s="24" t="s">
        <v>82</v>
      </c>
      <c r="E35" s="24">
        <v>11</v>
      </c>
      <c r="F35" s="24" t="str">
        <f>CONCATENATE(D35,E35)</f>
        <v>A11</v>
      </c>
      <c r="G35" s="20"/>
    </row>
    <row r="36" spans="1:7" s="21" customFormat="1" ht="17.399999999999999" hidden="1" x14ac:dyDescent="0.3">
      <c r="A36" s="17">
        <v>34</v>
      </c>
      <c r="B36" s="17" t="s">
        <v>87</v>
      </c>
      <c r="C36" s="7" t="str">
        <f>IF(E36&gt;0,HLOOKUP(F36,Matrix!$A$1:$BG$2,2),"")</f>
        <v/>
      </c>
      <c r="D36" s="69"/>
      <c r="E36" s="7"/>
      <c r="F36" s="7" t="str">
        <f>CONCATENATE(D36,E36)</f>
        <v/>
      </c>
      <c r="G36" s="20"/>
    </row>
    <row r="37" spans="1:7" s="21" customFormat="1" ht="17.399999999999999" hidden="1" x14ac:dyDescent="0.3">
      <c r="A37" s="17">
        <v>35</v>
      </c>
      <c r="B37" s="17" t="s">
        <v>114</v>
      </c>
      <c r="C37" s="7" t="str">
        <f>IF(E37&gt;0,HLOOKUP(F37,Matrix!$A$1:$BG$2,2),"")</f>
        <v/>
      </c>
      <c r="D37" s="69"/>
      <c r="E37" s="7"/>
      <c r="F37" s="7" t="str">
        <f>CONCATENATE(D37,E37)</f>
        <v/>
      </c>
      <c r="G37" s="20"/>
    </row>
    <row r="38" spans="1:7" s="21" customFormat="1" ht="17.399999999999999" hidden="1" x14ac:dyDescent="0.3">
      <c r="A38" s="17">
        <v>36</v>
      </c>
      <c r="B38" s="17" t="s">
        <v>115</v>
      </c>
      <c r="C38" s="7" t="str">
        <f>IF(E38&gt;0,HLOOKUP(F38,Matrix!$A$1:$BG$2,2),"")</f>
        <v/>
      </c>
      <c r="D38" s="69"/>
      <c r="E38" s="7"/>
      <c r="F38" s="7" t="str">
        <f>CONCATENATE(D38,E38)</f>
        <v/>
      </c>
      <c r="G38" s="20"/>
    </row>
    <row r="39" spans="1:7" s="21" customFormat="1" ht="17.399999999999999" hidden="1" x14ac:dyDescent="0.3">
      <c r="A39" s="17">
        <v>37</v>
      </c>
      <c r="B39" s="17" t="s">
        <v>116</v>
      </c>
      <c r="C39" s="7" t="str">
        <f>IF(E39&gt;0,HLOOKUP(F39,Matrix!$A$1:$BG$2,2),"")</f>
        <v/>
      </c>
      <c r="D39" s="69"/>
      <c r="E39" s="7"/>
      <c r="F39" s="7" t="str">
        <f>CONCATENATE(D39,E39)</f>
        <v/>
      </c>
      <c r="G39" s="20"/>
    </row>
    <row r="40" spans="1:7" s="21" customFormat="1" ht="17.399999999999999" hidden="1" x14ac:dyDescent="0.3">
      <c r="A40" s="17">
        <v>38</v>
      </c>
      <c r="B40" s="17" t="s">
        <v>117</v>
      </c>
      <c r="C40" s="7" t="str">
        <f>IF(E40&gt;0,HLOOKUP(F40,Matrix!$A$1:$BG$2,2),"")</f>
        <v/>
      </c>
      <c r="D40" s="69"/>
      <c r="E40" s="7"/>
      <c r="F40" s="7" t="str">
        <f>CONCATENATE(D40,E40)</f>
        <v/>
      </c>
      <c r="G40" s="20"/>
    </row>
    <row r="41" spans="1:7" s="21" customFormat="1" ht="17.399999999999999" hidden="1" x14ac:dyDescent="0.3">
      <c r="A41" s="17">
        <v>39</v>
      </c>
      <c r="B41" s="17" t="s">
        <v>118</v>
      </c>
      <c r="C41" s="7" t="str">
        <f>IF(E41&gt;0,HLOOKUP(F41,Matrix!$A$1:$BG$2,2),"")</f>
        <v/>
      </c>
      <c r="D41" s="69"/>
      <c r="E41" s="7"/>
      <c r="F41" s="7" t="str">
        <f>CONCATENATE(D41,E41)</f>
        <v/>
      </c>
      <c r="G41" s="20"/>
    </row>
    <row r="42" spans="1:7" s="21" customFormat="1" ht="17.399999999999999" x14ac:dyDescent="0.3">
      <c r="A42" s="39">
        <v>15</v>
      </c>
      <c r="B42" s="39" t="s">
        <v>91</v>
      </c>
      <c r="C42" s="24">
        <f>IF(E42&gt;0,HLOOKUP(F42,Matrix!$A$1:$BG$2,2),"")</f>
        <v>46</v>
      </c>
      <c r="D42" s="24" t="s">
        <v>82</v>
      </c>
      <c r="E42" s="24">
        <v>12</v>
      </c>
      <c r="F42" s="24" t="str">
        <f>CONCATENATE(D42,E42)</f>
        <v>A12</v>
      </c>
      <c r="G42" s="20"/>
    </row>
    <row r="43" spans="1:7" s="21" customFormat="1" ht="17.399999999999999" hidden="1" x14ac:dyDescent="0.3">
      <c r="A43" s="17">
        <v>41</v>
      </c>
      <c r="B43" s="17" t="s">
        <v>119</v>
      </c>
      <c r="C43" s="7" t="str">
        <f>IF(E43&gt;0,HLOOKUP(F43,Matrix!$A$1:$BG$2,2),"")</f>
        <v/>
      </c>
      <c r="D43" s="69"/>
      <c r="E43" s="7"/>
      <c r="F43" s="7" t="str">
        <f t="shared" ref="F3:F48" si="0">CONCATENATE(D43,E43)</f>
        <v/>
      </c>
      <c r="G43" s="20"/>
    </row>
    <row r="44" spans="1:7" s="21" customFormat="1" ht="17.399999999999999" hidden="1" x14ac:dyDescent="0.3">
      <c r="A44" s="17">
        <v>42</v>
      </c>
      <c r="B44" s="17" t="s">
        <v>129</v>
      </c>
      <c r="C44" s="7" t="str">
        <f>IF(E44&gt;0,HLOOKUP(F44,Matrix!$A$1:$BG$2,2),"")</f>
        <v/>
      </c>
      <c r="D44" s="69"/>
      <c r="E44" s="7"/>
      <c r="F44" s="7" t="str">
        <f t="shared" si="0"/>
        <v/>
      </c>
      <c r="G44" s="20"/>
    </row>
    <row r="45" spans="1:7" s="21" customFormat="1" ht="17.399999999999999" hidden="1" x14ac:dyDescent="0.3">
      <c r="A45" s="17">
        <v>43</v>
      </c>
      <c r="B45" s="17" t="s">
        <v>120</v>
      </c>
      <c r="C45" s="7" t="str">
        <f>IF(E45&gt;0,HLOOKUP(F45,Matrix!$A$1:$BG$2,2),"")</f>
        <v/>
      </c>
      <c r="D45" s="69"/>
      <c r="E45" s="7"/>
      <c r="F45" s="7" t="str">
        <f t="shared" si="0"/>
        <v/>
      </c>
      <c r="G45" s="20"/>
    </row>
    <row r="46" spans="1:7" s="21" customFormat="1" ht="17.399999999999999" hidden="1" x14ac:dyDescent="0.3">
      <c r="A46" s="17">
        <v>44</v>
      </c>
      <c r="B46" s="17" t="s">
        <v>121</v>
      </c>
      <c r="C46" s="7" t="str">
        <f>IF(E46&gt;0,HLOOKUP(F46,Matrix!$A$1:$BG$2,2),"")</f>
        <v/>
      </c>
      <c r="D46" s="69"/>
      <c r="E46" s="7"/>
      <c r="F46" s="7" t="str">
        <f t="shared" si="0"/>
        <v/>
      </c>
      <c r="G46" s="20"/>
    </row>
    <row r="47" spans="1:7" s="21" customFormat="1" ht="17.399999999999999" hidden="1" x14ac:dyDescent="0.3">
      <c r="A47" s="17">
        <v>45</v>
      </c>
      <c r="B47" s="17" t="s">
        <v>122</v>
      </c>
      <c r="C47" s="7" t="str">
        <f>IF(E47&gt;0,HLOOKUP(F47,Matrix!$A$1:$BG$2,2),"")</f>
        <v/>
      </c>
      <c r="D47" s="69"/>
      <c r="E47" s="7"/>
      <c r="F47" s="7" t="str">
        <f t="shared" si="0"/>
        <v/>
      </c>
      <c r="G47" s="20"/>
    </row>
    <row r="48" spans="1:7" s="21" customFormat="1" ht="17.399999999999999" hidden="1" x14ac:dyDescent="0.3">
      <c r="A48" s="17">
        <v>46</v>
      </c>
      <c r="B48" s="17" t="s">
        <v>123</v>
      </c>
      <c r="C48" s="7" t="str">
        <f>IF(E48&gt;0,HLOOKUP(F48,Matrix!$A$1:$BG$2,2),"")</f>
        <v/>
      </c>
      <c r="D48" s="69"/>
      <c r="E48" s="7"/>
      <c r="F48" s="7" t="str">
        <f t="shared" si="0"/>
        <v/>
      </c>
      <c r="G48" s="20"/>
    </row>
    <row r="49" spans="4:5" ht="17.399999999999999" x14ac:dyDescent="0.3">
      <c r="D49" s="57">
        <f>COUNTA(D3:D48)</f>
        <v>12</v>
      </c>
      <c r="E49" s="57">
        <f>COUNTA(E3:E48)</f>
        <v>12</v>
      </c>
    </row>
  </sheetData>
  <sortState xmlns:xlrd2="http://schemas.microsoft.com/office/spreadsheetml/2017/richdata2" ref="A3:G42">
    <sortCondition ref="E3:E42"/>
    <sortCondition ref="D3:D42"/>
    <sortCondition ref="B3:B42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F49"/>
  <sheetViews>
    <sheetView workbookViewId="0">
      <selection sqref="A1:F1"/>
    </sheetView>
  </sheetViews>
  <sheetFormatPr defaultColWidth="9.109375" defaultRowHeight="13.2" x14ac:dyDescent="0.25"/>
  <cols>
    <col min="1" max="1" width="4.44140625" style="8" bestFit="1" customWidth="1"/>
    <col min="2" max="2" width="42" style="32" customWidth="1"/>
    <col min="3" max="3" width="7.33203125" style="8" customWidth="1"/>
    <col min="4" max="4" width="8.88671875" style="9" bestFit="1" customWidth="1"/>
    <col min="5" max="5" width="8.109375" style="9" bestFit="1" customWidth="1"/>
    <col min="6" max="6" width="4.88671875" style="9" customWidth="1"/>
    <col min="7" max="16384" width="9.109375" style="8"/>
  </cols>
  <sheetData>
    <row r="1" spans="1:6" ht="17.399999999999999" x14ac:dyDescent="0.3">
      <c r="A1" s="75" t="s">
        <v>71</v>
      </c>
      <c r="B1" s="75"/>
      <c r="C1" s="75"/>
      <c r="D1" s="75"/>
      <c r="E1" s="75"/>
      <c r="F1" s="75"/>
    </row>
    <row r="2" spans="1:6" ht="17.399999999999999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s="10" customFormat="1" ht="17.399999999999999" x14ac:dyDescent="0.3">
      <c r="A3" s="39">
        <v>6</v>
      </c>
      <c r="B3" s="39" t="s">
        <v>130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</row>
    <row r="4" spans="1:6" s="10" customFormat="1" ht="17.399999999999999" hidden="1" x14ac:dyDescent="0.3">
      <c r="A4" s="17">
        <v>2</v>
      </c>
      <c r="B4" s="17" t="s">
        <v>100</v>
      </c>
      <c r="C4" s="7"/>
      <c r="D4" s="69"/>
      <c r="E4" s="7"/>
      <c r="F4" s="7" t="str">
        <f>CONCATENATE(D4,E4)</f>
        <v/>
      </c>
    </row>
    <row r="5" spans="1:6" s="21" customFormat="1" ht="18" hidden="1" customHeight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</row>
    <row r="6" spans="1:6" s="21" customFormat="1" ht="18" hidden="1" customHeight="1" x14ac:dyDescent="0.3">
      <c r="A6" s="17">
        <v>4</v>
      </c>
      <c r="B6" s="17" t="s">
        <v>88</v>
      </c>
      <c r="C6" s="7"/>
      <c r="D6" s="69"/>
      <c r="E6" s="7"/>
      <c r="F6" s="7" t="str">
        <f>CONCATENATE(D6,E6)</f>
        <v/>
      </c>
    </row>
    <row r="7" spans="1:6" s="10" customFormat="1" ht="18" customHeight="1" x14ac:dyDescent="0.3">
      <c r="A7" s="39">
        <v>24</v>
      </c>
      <c r="B7" s="39" t="s">
        <v>2</v>
      </c>
      <c r="C7" s="24">
        <f>IF(E7&gt;0,HLOOKUP(F7,Matrix!$A$1:$BG$2,2),"")</f>
        <v>58</v>
      </c>
      <c r="D7" s="24" t="s">
        <v>82</v>
      </c>
      <c r="E7" s="24">
        <v>2</v>
      </c>
      <c r="F7" s="24" t="str">
        <f>CONCATENATE(D7,E7)</f>
        <v>A2</v>
      </c>
    </row>
    <row r="8" spans="1:6" s="10" customFormat="1" ht="17.399999999999999" x14ac:dyDescent="0.3">
      <c r="A8" s="39">
        <v>1</v>
      </c>
      <c r="B8" s="39" t="s">
        <v>99</v>
      </c>
      <c r="C8" s="24">
        <f>IF(E8&gt;0,HLOOKUP(F8,Matrix!$A$1:$BG$2,2),"")</f>
        <v>56</v>
      </c>
      <c r="D8" s="24" t="s">
        <v>82</v>
      </c>
      <c r="E8" s="24">
        <v>3</v>
      </c>
      <c r="F8" s="24" t="str">
        <f>CONCATENATE(D8,E8)</f>
        <v>A3</v>
      </c>
    </row>
    <row r="9" spans="1:6" s="22" customFormat="1" ht="17.399999999999999" hidden="1" x14ac:dyDescent="0.3">
      <c r="A9" s="17">
        <v>7</v>
      </c>
      <c r="B9" s="17" t="s">
        <v>101</v>
      </c>
      <c r="C9" s="7"/>
      <c r="D9" s="69"/>
      <c r="E9" s="7"/>
      <c r="F9" s="7" t="str">
        <f>CONCATENATE(D9,E9)</f>
        <v/>
      </c>
    </row>
    <row r="10" spans="1:6" s="21" customFormat="1" ht="18" customHeight="1" x14ac:dyDescent="0.3">
      <c r="A10" s="39">
        <v>5</v>
      </c>
      <c r="B10" s="39" t="s">
        <v>131</v>
      </c>
      <c r="C10" s="24">
        <f>IF(E10&gt;0,HLOOKUP(F10,Matrix!$A$1:$BG$2,2),"")</f>
        <v>54</v>
      </c>
      <c r="D10" s="24" t="s">
        <v>82</v>
      </c>
      <c r="E10" s="24">
        <v>4</v>
      </c>
      <c r="F10" s="24" t="str">
        <f>CONCATENATE(D10,E10)</f>
        <v>A4</v>
      </c>
    </row>
    <row r="11" spans="1:6" s="21" customFormat="1" ht="18" hidden="1" customHeight="1" x14ac:dyDescent="0.3">
      <c r="A11" s="17">
        <v>9</v>
      </c>
      <c r="B11" s="17" t="s">
        <v>103</v>
      </c>
      <c r="C11" s="7"/>
      <c r="D11" s="69"/>
      <c r="E11" s="7"/>
      <c r="F11" s="7" t="str">
        <f>CONCATENATE(D11,E11)</f>
        <v/>
      </c>
    </row>
    <row r="12" spans="1:6" s="21" customFormat="1" ht="18" hidden="1" customHeight="1" x14ac:dyDescent="0.3">
      <c r="A12" s="17">
        <v>10</v>
      </c>
      <c r="B12" s="17" t="s">
        <v>124</v>
      </c>
      <c r="C12" s="7"/>
      <c r="D12" s="69"/>
      <c r="E12" s="7"/>
      <c r="F12" s="7" t="str">
        <f>CONCATENATE(D12,E12)</f>
        <v/>
      </c>
    </row>
    <row r="13" spans="1:6" s="21" customFormat="1" ht="18" hidden="1" customHeight="1" x14ac:dyDescent="0.3">
      <c r="A13" s="17">
        <v>11</v>
      </c>
      <c r="B13" s="17" t="s">
        <v>1</v>
      </c>
      <c r="C13" s="7"/>
      <c r="D13" s="69"/>
      <c r="E13" s="7"/>
      <c r="F13" s="7" t="str">
        <f>CONCATENATE(D13,E13)</f>
        <v/>
      </c>
    </row>
    <row r="14" spans="1:6" s="21" customFormat="1" ht="18" hidden="1" customHeight="1" x14ac:dyDescent="0.3">
      <c r="A14" s="17">
        <v>12</v>
      </c>
      <c r="B14" s="17" t="s">
        <v>125</v>
      </c>
      <c r="C14" s="7"/>
      <c r="D14" s="69"/>
      <c r="E14" s="7"/>
      <c r="F14" s="7" t="str">
        <f>CONCATENATE(D14,E14)</f>
        <v/>
      </c>
    </row>
    <row r="15" spans="1:6" s="22" customFormat="1" ht="18" hidden="1" customHeight="1" x14ac:dyDescent="0.3">
      <c r="A15" s="17">
        <v>13</v>
      </c>
      <c r="B15" s="17" t="s">
        <v>3</v>
      </c>
      <c r="C15" s="7"/>
      <c r="D15" s="69"/>
      <c r="E15" s="7"/>
      <c r="F15" s="7" t="str">
        <f>CONCATENATE(D15,E15)</f>
        <v/>
      </c>
    </row>
    <row r="16" spans="1:6" s="22" customFormat="1" ht="18" hidden="1" customHeight="1" x14ac:dyDescent="0.3">
      <c r="A16" s="17">
        <v>14</v>
      </c>
      <c r="B16" s="17" t="s">
        <v>104</v>
      </c>
      <c r="C16" s="7"/>
      <c r="D16" s="69"/>
      <c r="E16" s="7"/>
      <c r="F16" s="7" t="str">
        <f>CONCATENATE(D16,E16)</f>
        <v/>
      </c>
    </row>
    <row r="17" spans="1:6" s="22" customFormat="1" ht="18" hidden="1" customHeight="1" x14ac:dyDescent="0.3">
      <c r="A17" s="17">
        <v>15</v>
      </c>
      <c r="B17" s="17" t="s">
        <v>91</v>
      </c>
      <c r="C17" s="7"/>
      <c r="D17" s="69"/>
      <c r="E17" s="7"/>
      <c r="F17" s="7" t="str">
        <f>CONCATENATE(D17,E17)</f>
        <v/>
      </c>
    </row>
    <row r="18" spans="1:6" s="22" customFormat="1" ht="18" hidden="1" customHeight="1" x14ac:dyDescent="0.3">
      <c r="A18" s="17">
        <v>16</v>
      </c>
      <c r="B18" s="17" t="s">
        <v>105</v>
      </c>
      <c r="C18" s="7"/>
      <c r="D18" s="69"/>
      <c r="E18" s="7"/>
      <c r="F18" s="7" t="str">
        <f>CONCATENATE(D18,E18)</f>
        <v/>
      </c>
    </row>
    <row r="19" spans="1:6" s="22" customFormat="1" ht="18" hidden="1" customHeight="1" x14ac:dyDescent="0.3">
      <c r="A19" s="17">
        <v>17</v>
      </c>
      <c r="B19" s="17" t="s">
        <v>98</v>
      </c>
      <c r="C19" s="7"/>
      <c r="D19" s="69"/>
      <c r="E19" s="7"/>
      <c r="F19" s="7" t="str">
        <f>CONCATENATE(D19,E19)</f>
        <v/>
      </c>
    </row>
    <row r="20" spans="1:6" s="22" customFormat="1" ht="18" hidden="1" customHeight="1" x14ac:dyDescent="0.3">
      <c r="A20" s="17">
        <v>18</v>
      </c>
      <c r="B20" s="17" t="s">
        <v>4</v>
      </c>
      <c r="C20" s="7"/>
      <c r="D20" s="69"/>
      <c r="E20" s="7"/>
      <c r="F20" s="7" t="str">
        <f>CONCATENATE(D20,E20)</f>
        <v/>
      </c>
    </row>
    <row r="21" spans="1:6" s="10" customFormat="1" ht="18" customHeight="1" x14ac:dyDescent="0.3">
      <c r="A21" s="60">
        <v>36</v>
      </c>
      <c r="B21" s="60" t="s">
        <v>115</v>
      </c>
      <c r="C21" s="59">
        <f>IF(E21&gt;0,HLOOKUP(F21,Matrix!$A$1:$BG$2,2),"")</f>
        <v>52</v>
      </c>
      <c r="D21" s="59" t="s">
        <v>84</v>
      </c>
      <c r="E21" s="59">
        <v>1</v>
      </c>
      <c r="F21" s="59" t="str">
        <f>CONCATENATE(D21,E21)</f>
        <v>B1</v>
      </c>
    </row>
    <row r="22" spans="1:6" s="21" customFormat="1" ht="18" hidden="1" customHeight="1" x14ac:dyDescent="0.3">
      <c r="A22" s="17">
        <v>20</v>
      </c>
      <c r="B22" s="17" t="s">
        <v>126</v>
      </c>
      <c r="C22" s="7"/>
      <c r="D22" s="69"/>
      <c r="E22" s="7"/>
      <c r="F22" s="7" t="str">
        <f>CONCATENATE(D22,E22)</f>
        <v/>
      </c>
    </row>
    <row r="23" spans="1:6" ht="18" customHeight="1" x14ac:dyDescent="0.3">
      <c r="A23" s="60">
        <v>46</v>
      </c>
      <c r="B23" s="60" t="s">
        <v>123</v>
      </c>
      <c r="C23" s="59">
        <f>IF(E23&gt;0,HLOOKUP(F23,Matrix!$A$1:$BG$2,2),"")</f>
        <v>50</v>
      </c>
      <c r="D23" s="59" t="s">
        <v>84</v>
      </c>
      <c r="E23" s="59">
        <v>2</v>
      </c>
      <c r="F23" s="59" t="str">
        <f>CONCATENATE(D23,E23)</f>
        <v>B2</v>
      </c>
    </row>
    <row r="24" spans="1:6" ht="18" hidden="1" customHeight="1" x14ac:dyDescent="0.3">
      <c r="A24" s="17">
        <v>22</v>
      </c>
      <c r="B24" s="17" t="s">
        <v>107</v>
      </c>
      <c r="C24" s="7"/>
      <c r="D24" s="69"/>
      <c r="E24" s="7"/>
      <c r="F24" s="7" t="str">
        <f>CONCATENATE(D24,E24)</f>
        <v/>
      </c>
    </row>
    <row r="25" spans="1:6" ht="18" hidden="1" customHeight="1" x14ac:dyDescent="0.3">
      <c r="A25" s="17">
        <v>23</v>
      </c>
      <c r="B25" s="17" t="s">
        <v>127</v>
      </c>
      <c r="C25" s="7"/>
      <c r="D25" s="69"/>
      <c r="E25" s="7"/>
      <c r="F25" s="7" t="str">
        <f>CONCATENATE(D25,E25)</f>
        <v/>
      </c>
    </row>
    <row r="26" spans="1:6" s="21" customFormat="1" ht="17.399999999999999" x14ac:dyDescent="0.3">
      <c r="A26" s="60">
        <v>43</v>
      </c>
      <c r="B26" s="60" t="s">
        <v>120</v>
      </c>
      <c r="C26" s="59">
        <f>IF(E26&gt;0,HLOOKUP(F26,Matrix!$A$1:$BG$2,2),"")</f>
        <v>48</v>
      </c>
      <c r="D26" s="59" t="s">
        <v>84</v>
      </c>
      <c r="E26" s="59">
        <v>3</v>
      </c>
      <c r="F26" s="59" t="str">
        <f>CONCATENATE(D26,E26)</f>
        <v>B3</v>
      </c>
    </row>
    <row r="27" spans="1:6" s="21" customFormat="1" ht="18" hidden="1" customHeight="1" x14ac:dyDescent="0.3">
      <c r="A27" s="17">
        <v>25</v>
      </c>
      <c r="B27" s="17" t="s">
        <v>92</v>
      </c>
      <c r="C27" s="7"/>
      <c r="D27" s="69"/>
      <c r="E27" s="7"/>
      <c r="F27" s="7" t="str">
        <f>CONCATENATE(D27,E27)</f>
        <v/>
      </c>
    </row>
    <row r="28" spans="1:6" s="21" customFormat="1" ht="18" hidden="1" customHeight="1" x14ac:dyDescent="0.3">
      <c r="A28" s="17">
        <v>26</v>
      </c>
      <c r="B28" s="17" t="s">
        <v>108</v>
      </c>
      <c r="C28" s="7"/>
      <c r="D28" s="69"/>
      <c r="E28" s="7"/>
      <c r="F28" s="7" t="str">
        <f>CONCATENATE(D28,E28)</f>
        <v/>
      </c>
    </row>
    <row r="29" spans="1:6" s="21" customFormat="1" ht="18" hidden="1" customHeight="1" x14ac:dyDescent="0.3">
      <c r="A29" s="17">
        <v>27</v>
      </c>
      <c r="B29" s="17" t="s">
        <v>109</v>
      </c>
      <c r="C29" s="7"/>
      <c r="D29" s="69"/>
      <c r="E29" s="7"/>
      <c r="F29" s="7" t="str">
        <f>CONCATENATE(D29,E29)</f>
        <v/>
      </c>
    </row>
    <row r="30" spans="1:6" s="21" customFormat="1" ht="18" hidden="1" customHeight="1" x14ac:dyDescent="0.3">
      <c r="A30" s="17">
        <v>28</v>
      </c>
      <c r="B30" s="17" t="s">
        <v>93</v>
      </c>
      <c r="C30" s="7"/>
      <c r="D30" s="69"/>
      <c r="E30" s="7"/>
      <c r="F30" s="7" t="str">
        <f>CONCATENATE(D30,E30)</f>
        <v/>
      </c>
    </row>
    <row r="31" spans="1:6" ht="18" hidden="1" customHeight="1" x14ac:dyDescent="0.3">
      <c r="A31" s="17">
        <v>29</v>
      </c>
      <c r="B31" s="17" t="s">
        <v>110</v>
      </c>
      <c r="C31" s="7"/>
      <c r="D31" s="69"/>
      <c r="E31" s="7"/>
      <c r="F31" s="7" t="str">
        <f>CONCATENATE(D31,E31)</f>
        <v/>
      </c>
    </row>
    <row r="32" spans="1:6" s="21" customFormat="1" ht="18" hidden="1" customHeight="1" x14ac:dyDescent="0.3">
      <c r="A32" s="17">
        <v>30</v>
      </c>
      <c r="B32" s="17" t="s">
        <v>111</v>
      </c>
      <c r="C32" s="7"/>
      <c r="D32" s="69"/>
      <c r="E32" s="7"/>
      <c r="F32" s="7" t="str">
        <f>CONCATENATE(D32,E32)</f>
        <v/>
      </c>
    </row>
    <row r="33" spans="1:6" s="21" customFormat="1" ht="18" hidden="1" customHeight="1" x14ac:dyDescent="0.3">
      <c r="A33" s="17">
        <v>31</v>
      </c>
      <c r="B33" s="17" t="s">
        <v>94</v>
      </c>
      <c r="C33" s="7"/>
      <c r="D33" s="69"/>
      <c r="E33" s="7"/>
      <c r="F33" s="7" t="str">
        <f>CONCATENATE(D33,E33)</f>
        <v/>
      </c>
    </row>
    <row r="34" spans="1:6" s="21" customFormat="1" ht="18" hidden="1" customHeight="1" x14ac:dyDescent="0.3">
      <c r="A34" s="17">
        <v>32</v>
      </c>
      <c r="B34" s="17" t="s">
        <v>112</v>
      </c>
      <c r="C34" s="7"/>
      <c r="D34" s="69"/>
      <c r="E34" s="7"/>
      <c r="F34" s="7" t="str">
        <f>CONCATENATE(D34,E34)</f>
        <v/>
      </c>
    </row>
    <row r="35" spans="1:6" s="21" customFormat="1" ht="18" customHeight="1" x14ac:dyDescent="0.3">
      <c r="A35" s="60">
        <v>8</v>
      </c>
      <c r="B35" s="60" t="s">
        <v>102</v>
      </c>
      <c r="C35" s="59">
        <f>IF(E35&gt;0,HLOOKUP(F35,Matrix!$A$1:$BG$2,2),"")</f>
        <v>46</v>
      </c>
      <c r="D35" s="59" t="s">
        <v>84</v>
      </c>
      <c r="E35" s="59">
        <v>4</v>
      </c>
      <c r="F35" s="59" t="str">
        <f>CONCATENATE(D35,E35)</f>
        <v>B4</v>
      </c>
    </row>
    <row r="36" spans="1:6" s="21" customFormat="1" ht="18" hidden="1" customHeight="1" x14ac:dyDescent="0.3">
      <c r="A36" s="17">
        <v>34</v>
      </c>
      <c r="B36" s="17" t="s">
        <v>87</v>
      </c>
      <c r="C36" s="7"/>
      <c r="D36" s="69"/>
      <c r="E36" s="7"/>
      <c r="F36" s="7" t="str">
        <f>CONCATENATE(D36,E36)</f>
        <v/>
      </c>
    </row>
    <row r="37" spans="1:6" s="21" customFormat="1" ht="18" hidden="1" customHeight="1" x14ac:dyDescent="0.3">
      <c r="A37" s="17">
        <v>35</v>
      </c>
      <c r="B37" s="17" t="s">
        <v>114</v>
      </c>
      <c r="C37" s="7"/>
      <c r="D37" s="69"/>
      <c r="E37" s="7"/>
      <c r="F37" s="7" t="str">
        <f>CONCATENATE(D37,E37)</f>
        <v/>
      </c>
    </row>
    <row r="38" spans="1:6" s="21" customFormat="1" ht="18" customHeight="1" x14ac:dyDescent="0.3">
      <c r="A38" s="60">
        <v>33</v>
      </c>
      <c r="B38" s="60" t="s">
        <v>113</v>
      </c>
      <c r="C38" s="59">
        <f>IF(E38&gt;0,HLOOKUP(F38,Matrix!$A$1:$BG$2,2),"")</f>
        <v>45</v>
      </c>
      <c r="D38" s="59" t="s">
        <v>84</v>
      </c>
      <c r="E38" s="59">
        <v>5</v>
      </c>
      <c r="F38" s="59" t="str">
        <f>CONCATENATE(D38,E38)</f>
        <v>B5</v>
      </c>
    </row>
    <row r="39" spans="1:6" s="21" customFormat="1" ht="18" hidden="1" customHeight="1" x14ac:dyDescent="0.3">
      <c r="A39" s="17">
        <v>37</v>
      </c>
      <c r="B39" s="17" t="s">
        <v>116</v>
      </c>
      <c r="C39" s="7"/>
      <c r="D39" s="69"/>
      <c r="E39" s="7"/>
      <c r="F39" s="7" t="str">
        <f>CONCATENATE(D39,E39)</f>
        <v/>
      </c>
    </row>
    <row r="40" spans="1:6" s="21" customFormat="1" ht="18" customHeight="1" x14ac:dyDescent="0.3">
      <c r="A40" s="44">
        <v>38</v>
      </c>
      <c r="B40" s="44" t="s">
        <v>117</v>
      </c>
      <c r="C40" s="45">
        <f>IF(E40&gt;0,HLOOKUP(F40,Matrix!$A$1:$BG$2,2),"")</f>
        <v>44</v>
      </c>
      <c r="D40" s="45" t="s">
        <v>83</v>
      </c>
      <c r="E40" s="45">
        <v>1</v>
      </c>
      <c r="F40" s="45" t="str">
        <f>CONCATENATE(D40,E40)</f>
        <v>C1</v>
      </c>
    </row>
    <row r="41" spans="1:6" s="21" customFormat="1" ht="18" hidden="1" customHeight="1" x14ac:dyDescent="0.3">
      <c r="A41" s="17">
        <v>39</v>
      </c>
      <c r="B41" s="17" t="s">
        <v>118</v>
      </c>
      <c r="C41" s="7"/>
      <c r="D41" s="69"/>
      <c r="E41" s="7"/>
      <c r="F41" s="7" t="str">
        <f>CONCATENATE(D41,E41)</f>
        <v/>
      </c>
    </row>
    <row r="42" spans="1:6" s="21" customFormat="1" ht="18" hidden="1" customHeight="1" x14ac:dyDescent="0.3">
      <c r="A42" s="17">
        <v>40</v>
      </c>
      <c r="B42" s="17" t="s">
        <v>128</v>
      </c>
      <c r="C42" s="7"/>
      <c r="D42" s="69"/>
      <c r="E42" s="7"/>
      <c r="F42" s="7" t="str">
        <f>CONCATENATE(D42,E42)</f>
        <v/>
      </c>
    </row>
    <row r="43" spans="1:6" s="21" customFormat="1" ht="18" hidden="1" customHeight="1" x14ac:dyDescent="0.3">
      <c r="A43" s="17">
        <v>41</v>
      </c>
      <c r="B43" s="17" t="s">
        <v>119</v>
      </c>
      <c r="C43" s="7"/>
      <c r="D43" s="69"/>
      <c r="E43" s="7"/>
      <c r="F43" s="7" t="str">
        <f>CONCATENATE(D43,E43)</f>
        <v/>
      </c>
    </row>
    <row r="44" spans="1:6" s="21" customFormat="1" ht="18" hidden="1" customHeight="1" x14ac:dyDescent="0.3">
      <c r="A44" s="17">
        <v>42</v>
      </c>
      <c r="B44" s="17" t="s">
        <v>129</v>
      </c>
      <c r="C44" s="7"/>
      <c r="D44" s="69"/>
      <c r="E44" s="7"/>
      <c r="F44" s="7" t="str">
        <f>CONCATENATE(D44,E44)</f>
        <v/>
      </c>
    </row>
    <row r="45" spans="1:6" s="21" customFormat="1" ht="18" customHeight="1" x14ac:dyDescent="0.3">
      <c r="A45" s="44">
        <v>21</v>
      </c>
      <c r="B45" s="44" t="s">
        <v>96</v>
      </c>
      <c r="C45" s="45">
        <f>IF(E45&gt;0,HLOOKUP(F45,Matrix!$A$1:$BG$2,2),"")</f>
        <v>42</v>
      </c>
      <c r="D45" s="45" t="s">
        <v>83</v>
      </c>
      <c r="E45" s="45">
        <v>2</v>
      </c>
      <c r="F45" s="45" t="str">
        <f>CONCATENATE(D45,E45)</f>
        <v>C2</v>
      </c>
    </row>
    <row r="46" spans="1:6" s="21" customFormat="1" ht="18" hidden="1" customHeight="1" x14ac:dyDescent="0.3">
      <c r="A46" s="17">
        <v>44</v>
      </c>
      <c r="B46" s="17" t="s">
        <v>121</v>
      </c>
      <c r="C46" s="7"/>
      <c r="D46" s="69"/>
      <c r="E46" s="7"/>
      <c r="F46" s="7" t="str">
        <f>CONCATENATE(D46,E46)</f>
        <v/>
      </c>
    </row>
    <row r="47" spans="1:6" s="21" customFormat="1" ht="18" customHeight="1" x14ac:dyDescent="0.3">
      <c r="A47" s="44">
        <v>45</v>
      </c>
      <c r="B47" s="44" t="s">
        <v>122</v>
      </c>
      <c r="C47" s="45">
        <f>IF(E47&gt;0,HLOOKUP(F47,Matrix!$A$1:$BG$2,2),"")</f>
        <v>40</v>
      </c>
      <c r="D47" s="45" t="s">
        <v>83</v>
      </c>
      <c r="E47" s="45">
        <v>3</v>
      </c>
      <c r="F47" s="45" t="str">
        <f>CONCATENATE(D47,E47)</f>
        <v>C3</v>
      </c>
    </row>
    <row r="48" spans="1:6" s="21" customFormat="1" ht="18" customHeight="1" x14ac:dyDescent="0.3">
      <c r="A48" s="44">
        <v>19</v>
      </c>
      <c r="B48" s="44" t="s">
        <v>106</v>
      </c>
      <c r="C48" s="45">
        <f>IF(E48&gt;0,HLOOKUP(F48,Matrix!$A$1:$BG$2,2),"")</f>
        <v>38</v>
      </c>
      <c r="D48" s="45" t="s">
        <v>83</v>
      </c>
      <c r="E48" s="45">
        <v>4</v>
      </c>
      <c r="F48" s="45" t="str">
        <f>CONCATENATE(D48,E48)</f>
        <v>C4</v>
      </c>
    </row>
    <row r="49" spans="4:5" ht="17.399999999999999" x14ac:dyDescent="0.3">
      <c r="D49" s="6">
        <f>COUNTA(D3:D48)</f>
        <v>13</v>
      </c>
      <c r="E49" s="6">
        <f>COUNTA(E3:E48)</f>
        <v>13</v>
      </c>
    </row>
  </sheetData>
  <sortState xmlns:xlrd2="http://schemas.microsoft.com/office/spreadsheetml/2017/richdata2" ref="A3:F48">
    <sortCondition ref="D3:D48"/>
    <sortCondition ref="E3:E48"/>
    <sortCondition ref="B3:B48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F49"/>
  <sheetViews>
    <sheetView workbookViewId="0">
      <selection sqref="A1:F1"/>
    </sheetView>
  </sheetViews>
  <sheetFormatPr defaultColWidth="9.109375" defaultRowHeight="13.2" x14ac:dyDescent="0.25"/>
  <cols>
    <col min="1" max="1" width="4.44140625" style="8" bestFit="1" customWidth="1"/>
    <col min="2" max="2" width="41.33203125" style="32" customWidth="1"/>
    <col min="3" max="3" width="7.33203125" style="8" customWidth="1"/>
    <col min="4" max="4" width="8.88671875" style="9" bestFit="1" customWidth="1"/>
    <col min="5" max="5" width="8.109375" style="9" bestFit="1" customWidth="1"/>
    <col min="6" max="6" width="4.6640625" style="9" bestFit="1" customWidth="1"/>
    <col min="7" max="16384" width="9.109375" style="8"/>
  </cols>
  <sheetData>
    <row r="1" spans="1:6" ht="17.399999999999999" x14ac:dyDescent="0.3">
      <c r="A1" s="75" t="s">
        <v>72</v>
      </c>
      <c r="B1" s="75"/>
      <c r="C1" s="75"/>
      <c r="D1" s="75"/>
      <c r="E1" s="75"/>
      <c r="F1" s="75"/>
    </row>
    <row r="2" spans="1:6" ht="17.399999999999999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s="10" customFormat="1" ht="17.399999999999999" x14ac:dyDescent="0.3">
      <c r="A3" s="39">
        <v>24</v>
      </c>
      <c r="B3" s="39" t="s">
        <v>2</v>
      </c>
      <c r="C3" s="24">
        <f>IF(E3&gt;0,HLOOKUP(F3,Matrix!$A$1:$BG$2,2),"")</f>
        <v>60</v>
      </c>
      <c r="D3" s="67" t="s">
        <v>82</v>
      </c>
      <c r="E3" s="24">
        <v>1</v>
      </c>
      <c r="F3" s="24" t="str">
        <f>CONCATENATE(D3,E3)</f>
        <v>A1</v>
      </c>
    </row>
    <row r="4" spans="1:6" s="21" customFormat="1" ht="17.399999999999999" hidden="1" x14ac:dyDescent="0.3">
      <c r="A4" s="17">
        <v>2</v>
      </c>
      <c r="B4" s="17" t="s">
        <v>100</v>
      </c>
      <c r="C4" s="7"/>
      <c r="D4" s="69"/>
      <c r="E4" s="7"/>
      <c r="F4" s="7" t="str">
        <f>CONCATENATE(D4,E4)</f>
        <v/>
      </c>
    </row>
    <row r="5" spans="1:6" s="21" customFormat="1" ht="17.399999999999999" hidden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</row>
    <row r="6" spans="1:6" s="21" customFormat="1" ht="17.399999999999999" hidden="1" x14ac:dyDescent="0.3">
      <c r="A6" s="17">
        <v>4</v>
      </c>
      <c r="B6" s="17" t="s">
        <v>88</v>
      </c>
      <c r="C6" s="7"/>
      <c r="D6" s="69"/>
      <c r="E6" s="7"/>
      <c r="F6" s="7" t="str">
        <f>CONCATENATE(D6,E6)</f>
        <v/>
      </c>
    </row>
    <row r="7" spans="1:6" s="10" customFormat="1" ht="17.399999999999999" x14ac:dyDescent="0.3">
      <c r="A7" s="39">
        <v>6</v>
      </c>
      <c r="B7" s="39" t="s">
        <v>130</v>
      </c>
      <c r="C7" s="24">
        <f>IF(E7&gt;0,HLOOKUP(F7,Matrix!$A$1:$BG$2,2),"")</f>
        <v>58</v>
      </c>
      <c r="D7" s="67" t="s">
        <v>82</v>
      </c>
      <c r="E7" s="24">
        <v>2</v>
      </c>
      <c r="F7" s="24" t="str">
        <f>CONCATENATE(D7,E7)</f>
        <v>A2</v>
      </c>
    </row>
    <row r="8" spans="1:6" s="22" customFormat="1" ht="17.399999999999999" x14ac:dyDescent="0.3">
      <c r="A8" s="39">
        <v>7</v>
      </c>
      <c r="B8" s="39" t="s">
        <v>101</v>
      </c>
      <c r="C8" s="24">
        <f>IF(E8&gt;0,HLOOKUP(F8,Matrix!$A$1:$BG$2,2),"")</f>
        <v>56</v>
      </c>
      <c r="D8" s="67" t="s">
        <v>82</v>
      </c>
      <c r="E8" s="24">
        <v>3</v>
      </c>
      <c r="F8" s="24" t="str">
        <f>CONCATENATE(D8,E8)</f>
        <v>A3</v>
      </c>
    </row>
    <row r="9" spans="1:6" s="21" customFormat="1" ht="17.399999999999999" x14ac:dyDescent="0.3">
      <c r="A9" s="39">
        <v>5</v>
      </c>
      <c r="B9" s="39" t="s">
        <v>131</v>
      </c>
      <c r="C9" s="24">
        <f>IF(E9&gt;0,HLOOKUP(F9,Matrix!$A$1:$BG$2,2),"")</f>
        <v>54</v>
      </c>
      <c r="D9" s="67" t="s">
        <v>82</v>
      </c>
      <c r="E9" s="24">
        <v>4</v>
      </c>
      <c r="F9" s="24" t="str">
        <f>CONCATENATE(D9,E9)</f>
        <v>A4</v>
      </c>
    </row>
    <row r="10" spans="1:6" s="21" customFormat="1" ht="17.399999999999999" hidden="1" x14ac:dyDescent="0.3">
      <c r="A10" s="17">
        <v>8</v>
      </c>
      <c r="B10" s="17" t="s">
        <v>102</v>
      </c>
      <c r="C10" s="7"/>
      <c r="D10" s="69"/>
      <c r="E10" s="7"/>
      <c r="F10" s="7" t="str">
        <f>CONCATENATE(D10,E10)</f>
        <v/>
      </c>
    </row>
    <row r="11" spans="1:6" s="22" customFormat="1" ht="17.399999999999999" hidden="1" x14ac:dyDescent="0.3">
      <c r="A11" s="17">
        <v>9</v>
      </c>
      <c r="B11" s="17" t="s">
        <v>103</v>
      </c>
      <c r="C11" s="7"/>
      <c r="D11" s="69"/>
      <c r="E11" s="7"/>
      <c r="F11" s="7" t="str">
        <f>CONCATENATE(D11,E11)</f>
        <v/>
      </c>
    </row>
    <row r="12" spans="1:6" s="22" customFormat="1" ht="17.399999999999999" hidden="1" x14ac:dyDescent="0.3">
      <c r="A12" s="17">
        <v>10</v>
      </c>
      <c r="B12" s="17" t="s">
        <v>124</v>
      </c>
      <c r="C12" s="7"/>
      <c r="D12" s="69"/>
      <c r="E12" s="7"/>
      <c r="F12" s="7" t="str">
        <f>CONCATENATE(D12,E12)</f>
        <v/>
      </c>
    </row>
    <row r="13" spans="1:6" s="22" customFormat="1" ht="17.399999999999999" hidden="1" x14ac:dyDescent="0.3">
      <c r="A13" s="17">
        <v>11</v>
      </c>
      <c r="B13" s="17" t="s">
        <v>1</v>
      </c>
      <c r="C13" s="7"/>
      <c r="D13" s="69"/>
      <c r="E13" s="7"/>
      <c r="F13" s="7" t="str">
        <f>CONCATENATE(D13,E13)</f>
        <v/>
      </c>
    </row>
    <row r="14" spans="1:6" s="10" customFormat="1" ht="17.399999999999999" hidden="1" x14ac:dyDescent="0.3">
      <c r="A14" s="17">
        <v>12</v>
      </c>
      <c r="B14" s="17" t="s">
        <v>125</v>
      </c>
      <c r="C14" s="7"/>
      <c r="D14" s="69"/>
      <c r="E14" s="7"/>
      <c r="F14" s="7" t="str">
        <f>CONCATENATE(D14,E14)</f>
        <v/>
      </c>
    </row>
    <row r="15" spans="1:6" s="22" customFormat="1" ht="17.399999999999999" hidden="1" x14ac:dyDescent="0.3">
      <c r="A15" s="17">
        <v>13</v>
      </c>
      <c r="B15" s="17" t="s">
        <v>3</v>
      </c>
      <c r="C15" s="7"/>
      <c r="D15" s="69"/>
      <c r="E15" s="7"/>
      <c r="F15" s="7" t="str">
        <f>CONCATENATE(D15,E15)</f>
        <v/>
      </c>
    </row>
    <row r="16" spans="1:6" s="22" customFormat="1" ht="17.399999999999999" hidden="1" x14ac:dyDescent="0.3">
      <c r="A16" s="17">
        <v>14</v>
      </c>
      <c r="B16" s="17" t="s">
        <v>104</v>
      </c>
      <c r="C16" s="7"/>
      <c r="D16" s="69"/>
      <c r="E16" s="7"/>
      <c r="F16" s="7" t="str">
        <f>CONCATENATE(D16,E16)</f>
        <v/>
      </c>
    </row>
    <row r="17" spans="1:6" s="22" customFormat="1" ht="17.399999999999999" hidden="1" x14ac:dyDescent="0.3">
      <c r="A17" s="17">
        <v>15</v>
      </c>
      <c r="B17" s="17" t="s">
        <v>91</v>
      </c>
      <c r="C17" s="7"/>
      <c r="D17" s="69"/>
      <c r="E17" s="7"/>
      <c r="F17" s="7" t="str">
        <f>CONCATENATE(D17,E17)</f>
        <v/>
      </c>
    </row>
    <row r="18" spans="1:6" s="22" customFormat="1" ht="17.399999999999999" hidden="1" x14ac:dyDescent="0.3">
      <c r="A18" s="17">
        <v>16</v>
      </c>
      <c r="B18" s="17" t="s">
        <v>105</v>
      </c>
      <c r="C18" s="7"/>
      <c r="D18" s="69"/>
      <c r="E18" s="7"/>
      <c r="F18" s="7" t="str">
        <f>CONCATENATE(D18,E18)</f>
        <v/>
      </c>
    </row>
    <row r="19" spans="1:6" s="22" customFormat="1" ht="17.399999999999999" hidden="1" x14ac:dyDescent="0.3">
      <c r="A19" s="17">
        <v>17</v>
      </c>
      <c r="B19" s="17" t="s">
        <v>98</v>
      </c>
      <c r="C19" s="7"/>
      <c r="D19" s="69"/>
      <c r="E19" s="7"/>
      <c r="F19" s="7" t="str">
        <f>CONCATENATE(D19,E19)</f>
        <v/>
      </c>
    </row>
    <row r="20" spans="1:6" s="22" customFormat="1" ht="17.399999999999999" hidden="1" x14ac:dyDescent="0.3">
      <c r="A20" s="17">
        <v>18</v>
      </c>
      <c r="B20" s="17" t="s">
        <v>4</v>
      </c>
      <c r="C20" s="7"/>
      <c r="D20" s="69"/>
      <c r="E20" s="7"/>
      <c r="F20" s="7" t="str">
        <f>CONCATENATE(D20,E20)</f>
        <v/>
      </c>
    </row>
    <row r="21" spans="1:6" ht="17.399999999999999" hidden="1" x14ac:dyDescent="0.3">
      <c r="A21" s="17">
        <v>19</v>
      </c>
      <c r="B21" s="17" t="s">
        <v>106</v>
      </c>
      <c r="C21" s="7"/>
      <c r="D21" s="69"/>
      <c r="E21" s="7"/>
      <c r="F21" s="7" t="str">
        <f>CONCATENATE(D21,E21)</f>
        <v/>
      </c>
    </row>
    <row r="22" spans="1:6" s="21" customFormat="1" ht="17.399999999999999" hidden="1" x14ac:dyDescent="0.3">
      <c r="A22" s="17">
        <v>20</v>
      </c>
      <c r="B22" s="17" t="s">
        <v>126</v>
      </c>
      <c r="C22" s="7"/>
      <c r="D22" s="69"/>
      <c r="E22" s="7"/>
      <c r="F22" s="7" t="str">
        <f>CONCATENATE(D22,E22)</f>
        <v/>
      </c>
    </row>
    <row r="23" spans="1:6" s="21" customFormat="1" ht="17.399999999999999" hidden="1" x14ac:dyDescent="0.3">
      <c r="A23" s="17">
        <v>21</v>
      </c>
      <c r="B23" s="17" t="s">
        <v>96</v>
      </c>
      <c r="C23" s="7"/>
      <c r="D23" s="69"/>
      <c r="E23" s="7"/>
      <c r="F23" s="7" t="str">
        <f>CONCATENATE(D23,E23)</f>
        <v/>
      </c>
    </row>
    <row r="24" spans="1:6" s="21" customFormat="1" ht="17.399999999999999" hidden="1" x14ac:dyDescent="0.3">
      <c r="A24" s="17">
        <v>22</v>
      </c>
      <c r="B24" s="17" t="s">
        <v>107</v>
      </c>
      <c r="C24" s="7"/>
      <c r="D24" s="69"/>
      <c r="E24" s="7"/>
      <c r="F24" s="7" t="str">
        <f>CONCATENATE(D24,E24)</f>
        <v/>
      </c>
    </row>
    <row r="25" spans="1:6" s="21" customFormat="1" ht="17.399999999999999" hidden="1" x14ac:dyDescent="0.3">
      <c r="A25" s="17">
        <v>23</v>
      </c>
      <c r="B25" s="17" t="s">
        <v>127</v>
      </c>
      <c r="C25" s="7"/>
      <c r="D25" s="69"/>
      <c r="E25" s="7"/>
      <c r="F25" s="7" t="str">
        <f>CONCATENATE(D25,E25)</f>
        <v/>
      </c>
    </row>
    <row r="26" spans="1:6" s="21" customFormat="1" ht="17.399999999999999" x14ac:dyDescent="0.3">
      <c r="A26" s="39">
        <v>1</v>
      </c>
      <c r="B26" s="39" t="s">
        <v>99</v>
      </c>
      <c r="C26" s="24">
        <f>IF(E26&gt;0,HLOOKUP(F26,Matrix!$A$1:$BG$2,2),"")</f>
        <v>53</v>
      </c>
      <c r="D26" s="67" t="s">
        <v>82</v>
      </c>
      <c r="E26" s="24">
        <v>5</v>
      </c>
      <c r="F26" s="24" t="str">
        <f>CONCATENATE(D26,E26)</f>
        <v>A5</v>
      </c>
    </row>
    <row r="27" spans="1:6" s="21" customFormat="1" ht="17.399999999999999" hidden="1" x14ac:dyDescent="0.3">
      <c r="A27" s="17">
        <v>25</v>
      </c>
      <c r="B27" s="17" t="s">
        <v>92</v>
      </c>
      <c r="C27" s="7"/>
      <c r="D27" s="69"/>
      <c r="E27" s="7"/>
      <c r="F27" s="7" t="str">
        <f>CONCATENATE(D27,E27)</f>
        <v/>
      </c>
    </row>
    <row r="28" spans="1:6" s="21" customFormat="1" ht="17.399999999999999" hidden="1" x14ac:dyDescent="0.3">
      <c r="A28" s="17">
        <v>26</v>
      </c>
      <c r="B28" s="17" t="s">
        <v>108</v>
      </c>
      <c r="C28" s="7"/>
      <c r="D28" s="69"/>
      <c r="E28" s="7"/>
      <c r="F28" s="7" t="str">
        <f>CONCATENATE(D28,E28)</f>
        <v/>
      </c>
    </row>
    <row r="29" spans="1:6" s="21" customFormat="1" ht="17.399999999999999" hidden="1" x14ac:dyDescent="0.3">
      <c r="A29" s="17">
        <v>27</v>
      </c>
      <c r="B29" s="17" t="s">
        <v>109</v>
      </c>
      <c r="C29" s="7"/>
      <c r="D29" s="69"/>
      <c r="E29" s="7"/>
      <c r="F29" s="7" t="str">
        <f>CONCATENATE(D29,E29)</f>
        <v/>
      </c>
    </row>
    <row r="30" spans="1:6" s="21" customFormat="1" ht="17.399999999999999" hidden="1" x14ac:dyDescent="0.3">
      <c r="A30" s="17">
        <v>28</v>
      </c>
      <c r="B30" s="17" t="s">
        <v>93</v>
      </c>
      <c r="C30" s="7"/>
      <c r="D30" s="69"/>
      <c r="E30" s="7"/>
      <c r="F30" s="7" t="str">
        <f>CONCATENATE(D30,E30)</f>
        <v/>
      </c>
    </row>
    <row r="31" spans="1:6" s="21" customFormat="1" ht="17.399999999999999" hidden="1" x14ac:dyDescent="0.3">
      <c r="A31" s="17">
        <v>29</v>
      </c>
      <c r="B31" s="17" t="s">
        <v>110</v>
      </c>
      <c r="C31" s="7"/>
      <c r="D31" s="69"/>
      <c r="E31" s="7"/>
      <c r="F31" s="7" t="str">
        <f>CONCATENATE(D31,E31)</f>
        <v/>
      </c>
    </row>
    <row r="32" spans="1:6" s="21" customFormat="1" ht="17.399999999999999" hidden="1" x14ac:dyDescent="0.3">
      <c r="A32" s="17">
        <v>30</v>
      </c>
      <c r="B32" s="17" t="s">
        <v>111</v>
      </c>
      <c r="C32" s="7"/>
      <c r="D32" s="69"/>
      <c r="E32" s="7"/>
      <c r="F32" s="7" t="str">
        <f>CONCATENATE(D32,E32)</f>
        <v/>
      </c>
    </row>
    <row r="33" spans="1:6" s="22" customFormat="1" ht="17.399999999999999" x14ac:dyDescent="0.3">
      <c r="A33" s="39">
        <v>31</v>
      </c>
      <c r="B33" s="39" t="s">
        <v>94</v>
      </c>
      <c r="C33" s="24">
        <f>IF(E33&gt;0,HLOOKUP(F33,Matrix!$A$1:$BG$2,2),"")</f>
        <v>52</v>
      </c>
      <c r="D33" s="67" t="s">
        <v>82</v>
      </c>
      <c r="E33" s="24">
        <v>6</v>
      </c>
      <c r="F33" s="24" t="str">
        <f>CONCATENATE(D33,E33)</f>
        <v>A6</v>
      </c>
    </row>
    <row r="34" spans="1:6" s="22" customFormat="1" ht="17.399999999999999" hidden="1" x14ac:dyDescent="0.3">
      <c r="A34" s="17">
        <v>32</v>
      </c>
      <c r="B34" s="17" t="s">
        <v>112</v>
      </c>
      <c r="C34" s="7"/>
      <c r="D34" s="69"/>
      <c r="E34" s="7"/>
      <c r="F34" s="7" t="str">
        <f t="shared" ref="F3:F48" si="0">CONCATENATE(D34,E34)</f>
        <v/>
      </c>
    </row>
    <row r="35" spans="1:6" s="22" customFormat="1" ht="17.399999999999999" hidden="1" x14ac:dyDescent="0.3">
      <c r="A35" s="17">
        <v>33</v>
      </c>
      <c r="B35" s="17" t="s">
        <v>113</v>
      </c>
      <c r="C35" s="7"/>
      <c r="D35" s="69"/>
      <c r="E35" s="7"/>
      <c r="F35" s="7" t="str">
        <f t="shared" si="0"/>
        <v/>
      </c>
    </row>
    <row r="36" spans="1:6" s="22" customFormat="1" ht="17.399999999999999" hidden="1" x14ac:dyDescent="0.3">
      <c r="A36" s="17">
        <v>34</v>
      </c>
      <c r="B36" s="17" t="s">
        <v>87</v>
      </c>
      <c r="C36" s="7"/>
      <c r="D36" s="69"/>
      <c r="E36" s="7"/>
      <c r="F36" s="7" t="str">
        <f t="shared" si="0"/>
        <v/>
      </c>
    </row>
    <row r="37" spans="1:6" s="22" customFormat="1" ht="17.399999999999999" hidden="1" x14ac:dyDescent="0.3">
      <c r="A37" s="17">
        <v>35</v>
      </c>
      <c r="B37" s="17" t="s">
        <v>114</v>
      </c>
      <c r="C37" s="7"/>
      <c r="D37" s="69"/>
      <c r="E37" s="7"/>
      <c r="F37" s="7" t="str">
        <f t="shared" si="0"/>
        <v/>
      </c>
    </row>
    <row r="38" spans="1:6" s="21" customFormat="1" ht="17.399999999999999" hidden="1" x14ac:dyDescent="0.3">
      <c r="A38" s="17">
        <v>36</v>
      </c>
      <c r="B38" s="17" t="s">
        <v>115</v>
      </c>
      <c r="C38" s="7"/>
      <c r="D38" s="69"/>
      <c r="E38" s="7"/>
      <c r="F38" s="7" t="str">
        <f t="shared" si="0"/>
        <v/>
      </c>
    </row>
    <row r="39" spans="1:6" s="21" customFormat="1" ht="17.399999999999999" hidden="1" x14ac:dyDescent="0.3">
      <c r="A39" s="17">
        <v>37</v>
      </c>
      <c r="B39" s="17" t="s">
        <v>116</v>
      </c>
      <c r="C39" s="7"/>
      <c r="D39" s="69"/>
      <c r="E39" s="7"/>
      <c r="F39" s="7" t="str">
        <f t="shared" si="0"/>
        <v/>
      </c>
    </row>
    <row r="40" spans="1:6" s="21" customFormat="1" ht="17.399999999999999" hidden="1" x14ac:dyDescent="0.3">
      <c r="A40" s="17">
        <v>38</v>
      </c>
      <c r="B40" s="17" t="s">
        <v>117</v>
      </c>
      <c r="C40" s="7"/>
      <c r="D40" s="69"/>
      <c r="E40" s="7"/>
      <c r="F40" s="7" t="str">
        <f t="shared" si="0"/>
        <v/>
      </c>
    </row>
    <row r="41" spans="1:6" s="21" customFormat="1" ht="17.399999999999999" hidden="1" x14ac:dyDescent="0.3">
      <c r="A41" s="17">
        <v>39</v>
      </c>
      <c r="B41" s="17" t="s">
        <v>118</v>
      </c>
      <c r="C41" s="7"/>
      <c r="D41" s="69"/>
      <c r="E41" s="7"/>
      <c r="F41" s="7" t="str">
        <f t="shared" si="0"/>
        <v/>
      </c>
    </row>
    <row r="42" spans="1:6" s="21" customFormat="1" ht="17.399999999999999" hidden="1" x14ac:dyDescent="0.3">
      <c r="A42" s="17">
        <v>40</v>
      </c>
      <c r="B42" s="17" t="s">
        <v>128</v>
      </c>
      <c r="C42" s="7"/>
      <c r="D42" s="69"/>
      <c r="E42" s="7"/>
      <c r="F42" s="7" t="str">
        <f t="shared" si="0"/>
        <v/>
      </c>
    </row>
    <row r="43" spans="1:6" s="21" customFormat="1" ht="17.399999999999999" hidden="1" x14ac:dyDescent="0.3">
      <c r="A43" s="17">
        <v>41</v>
      </c>
      <c r="B43" s="17" t="s">
        <v>119</v>
      </c>
      <c r="C43" s="7"/>
      <c r="D43" s="69"/>
      <c r="E43" s="7"/>
      <c r="F43" s="7" t="str">
        <f t="shared" si="0"/>
        <v/>
      </c>
    </row>
    <row r="44" spans="1:6" s="21" customFormat="1" ht="17.399999999999999" hidden="1" x14ac:dyDescent="0.3">
      <c r="A44" s="17">
        <v>42</v>
      </c>
      <c r="B44" s="17" t="s">
        <v>129</v>
      </c>
      <c r="C44" s="7"/>
      <c r="D44" s="69"/>
      <c r="E44" s="7"/>
      <c r="F44" s="7" t="str">
        <f t="shared" si="0"/>
        <v/>
      </c>
    </row>
    <row r="45" spans="1:6" s="21" customFormat="1" ht="17.399999999999999" hidden="1" x14ac:dyDescent="0.3">
      <c r="A45" s="17">
        <v>43</v>
      </c>
      <c r="B45" s="17" t="s">
        <v>120</v>
      </c>
      <c r="C45" s="7"/>
      <c r="D45" s="69"/>
      <c r="E45" s="7"/>
      <c r="F45" s="7" t="str">
        <f t="shared" si="0"/>
        <v/>
      </c>
    </row>
    <row r="46" spans="1:6" s="21" customFormat="1" ht="17.399999999999999" hidden="1" x14ac:dyDescent="0.3">
      <c r="A46" s="17">
        <v>44</v>
      </c>
      <c r="B46" s="17" t="s">
        <v>121</v>
      </c>
      <c r="C46" s="7"/>
      <c r="D46" s="69"/>
      <c r="E46" s="7"/>
      <c r="F46" s="7" t="str">
        <f t="shared" si="0"/>
        <v/>
      </c>
    </row>
    <row r="47" spans="1:6" s="21" customFormat="1" ht="17.399999999999999" hidden="1" x14ac:dyDescent="0.3">
      <c r="A47" s="17">
        <v>45</v>
      </c>
      <c r="B47" s="17" t="s">
        <v>122</v>
      </c>
      <c r="C47" s="7"/>
      <c r="D47" s="69"/>
      <c r="E47" s="7"/>
      <c r="F47" s="7" t="str">
        <f t="shared" si="0"/>
        <v/>
      </c>
    </row>
    <row r="48" spans="1:6" s="21" customFormat="1" ht="17.399999999999999" hidden="1" x14ac:dyDescent="0.3">
      <c r="A48" s="17">
        <v>46</v>
      </c>
      <c r="B48" s="17" t="s">
        <v>123</v>
      </c>
      <c r="C48" s="7"/>
      <c r="D48" s="69"/>
      <c r="E48" s="7"/>
      <c r="F48" s="7" t="str">
        <f t="shared" si="0"/>
        <v/>
      </c>
    </row>
    <row r="49" spans="4:5" ht="17.399999999999999" x14ac:dyDescent="0.3">
      <c r="D49" s="58">
        <f>COUNTA(D3:D48)</f>
        <v>6</v>
      </c>
      <c r="E49" s="58">
        <f>COUNTA(E3:E48)</f>
        <v>6</v>
      </c>
    </row>
  </sheetData>
  <sortState xmlns:xlrd2="http://schemas.microsoft.com/office/spreadsheetml/2017/richdata2" ref="A3:F33">
    <sortCondition ref="E3:E33"/>
    <sortCondition ref="D3:D33"/>
    <sortCondition ref="B3:B33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F49"/>
  <sheetViews>
    <sheetView zoomScale="60" zoomScaleNormal="60" workbookViewId="0">
      <selection sqref="A1:F1"/>
    </sheetView>
  </sheetViews>
  <sheetFormatPr defaultColWidth="9.109375" defaultRowHeight="17.399999999999999" x14ac:dyDescent="0.3"/>
  <cols>
    <col min="1" max="1" width="4.44140625" style="14" bestFit="1" customWidth="1"/>
    <col min="2" max="2" width="46.5546875" style="33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6.33203125" style="15" bestFit="1" customWidth="1"/>
    <col min="7" max="16384" width="9.109375" style="14"/>
  </cols>
  <sheetData>
    <row r="1" spans="1:6" x14ac:dyDescent="0.3">
      <c r="A1" s="75" t="s">
        <v>73</v>
      </c>
      <c r="B1" s="75"/>
      <c r="C1" s="75"/>
      <c r="D1" s="75"/>
      <c r="E1" s="75"/>
      <c r="F1" s="75"/>
    </row>
    <row r="2" spans="1:6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x14ac:dyDescent="0.3">
      <c r="A3" s="39">
        <v>6</v>
      </c>
      <c r="B3" s="39" t="s">
        <v>130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</row>
    <row r="4" spans="1:6" x14ac:dyDescent="0.3">
      <c r="A4" s="39">
        <v>5</v>
      </c>
      <c r="B4" s="39" t="s">
        <v>131</v>
      </c>
      <c r="C4" s="24">
        <f>IF(E4&gt;0,HLOOKUP(F4,Matrix!$A$1:$BG$2,2),"")</f>
        <v>58</v>
      </c>
      <c r="D4" s="24" t="s">
        <v>82</v>
      </c>
      <c r="E4" s="24">
        <v>2</v>
      </c>
      <c r="F4" s="24" t="str">
        <f>CONCATENATE(D4,E4)</f>
        <v>A2</v>
      </c>
    </row>
    <row r="5" spans="1:6" hidden="1" x14ac:dyDescent="0.3">
      <c r="A5" s="17">
        <v>3</v>
      </c>
      <c r="B5" s="17" t="s">
        <v>97</v>
      </c>
      <c r="C5" s="7"/>
      <c r="D5" s="69"/>
      <c r="E5" s="7"/>
      <c r="F5" s="7" t="str">
        <f>CONCATENATE(D5,E5)</f>
        <v/>
      </c>
    </row>
    <row r="6" spans="1:6" x14ac:dyDescent="0.3">
      <c r="A6" s="39">
        <v>1</v>
      </c>
      <c r="B6" s="39" t="s">
        <v>99</v>
      </c>
      <c r="C6" s="24">
        <f>IF(E6&gt;0,HLOOKUP(F6,Matrix!$A$1:$BG$2,2),"")</f>
        <v>56</v>
      </c>
      <c r="D6" s="24" t="s">
        <v>82</v>
      </c>
      <c r="E6" s="24">
        <v>3</v>
      </c>
      <c r="F6" s="24" t="str">
        <f>CONCATENATE(D6,E6)</f>
        <v>A3</v>
      </c>
    </row>
    <row r="7" spans="1:6" x14ac:dyDescent="0.3">
      <c r="A7" s="39">
        <v>7</v>
      </c>
      <c r="B7" s="39" t="s">
        <v>101</v>
      </c>
      <c r="C7" s="24">
        <f>IF(E7&gt;0,HLOOKUP(F7,Matrix!$A$1:$BG$2,2),"")</f>
        <v>54</v>
      </c>
      <c r="D7" s="24" t="s">
        <v>82</v>
      </c>
      <c r="E7" s="24">
        <v>4</v>
      </c>
      <c r="F7" s="24" t="str">
        <f>CONCATENATE(D7,E7)</f>
        <v>A4</v>
      </c>
    </row>
    <row r="8" spans="1:6" x14ac:dyDescent="0.3">
      <c r="A8" s="39">
        <v>24</v>
      </c>
      <c r="B8" s="39" t="s">
        <v>2</v>
      </c>
      <c r="C8" s="24">
        <f>IF(E8&gt;0,HLOOKUP(F8,Matrix!$A$1:$BG$2,2),"")</f>
        <v>53</v>
      </c>
      <c r="D8" s="24" t="s">
        <v>82</v>
      </c>
      <c r="E8" s="24">
        <v>5</v>
      </c>
      <c r="F8" s="24" t="str">
        <f>CONCATENATE(D8,E8)</f>
        <v>A5</v>
      </c>
    </row>
    <row r="9" spans="1:6" s="23" customFormat="1" x14ac:dyDescent="0.3">
      <c r="A9" s="39">
        <v>29</v>
      </c>
      <c r="B9" s="39" t="s">
        <v>110</v>
      </c>
      <c r="C9" s="24">
        <f>IF(E9&gt;0,HLOOKUP(F9,Matrix!$A$1:$BG$2,2),"")</f>
        <v>52</v>
      </c>
      <c r="D9" s="24" t="s">
        <v>82</v>
      </c>
      <c r="E9" s="24">
        <v>6</v>
      </c>
      <c r="F9" s="24" t="str">
        <f>CONCATENATE(D9,E9)</f>
        <v>A6</v>
      </c>
    </row>
    <row r="10" spans="1:6" s="23" customFormat="1" x14ac:dyDescent="0.3">
      <c r="A10" s="60">
        <v>25</v>
      </c>
      <c r="B10" s="60" t="s">
        <v>92</v>
      </c>
      <c r="C10" s="59">
        <f>IF(E10&gt;0,HLOOKUP(F10,Matrix!$A$1:$BG$2,2),"")</f>
        <v>52</v>
      </c>
      <c r="D10" s="59" t="s">
        <v>84</v>
      </c>
      <c r="E10" s="59">
        <v>1</v>
      </c>
      <c r="F10" s="59" t="str">
        <f>CONCATENATE(D10,E10)</f>
        <v>B1</v>
      </c>
    </row>
    <row r="11" spans="1:6" s="23" customFormat="1" x14ac:dyDescent="0.3">
      <c r="A11" s="60">
        <v>36</v>
      </c>
      <c r="B11" s="60" t="s">
        <v>115</v>
      </c>
      <c r="C11" s="59">
        <f>IF(E11&gt;0,HLOOKUP(F11,Matrix!$A$1:$BG$2,2),"")</f>
        <v>50</v>
      </c>
      <c r="D11" s="59" t="s">
        <v>84</v>
      </c>
      <c r="E11" s="59">
        <v>2</v>
      </c>
      <c r="F11" s="59" t="str">
        <f>CONCATENATE(D11,E11)</f>
        <v>B2</v>
      </c>
    </row>
    <row r="12" spans="1:6" s="23" customFormat="1" hidden="1" x14ac:dyDescent="0.3">
      <c r="A12" s="17">
        <v>10</v>
      </c>
      <c r="B12" s="17" t="s">
        <v>124</v>
      </c>
      <c r="C12" s="7"/>
      <c r="D12" s="69"/>
      <c r="E12" s="7"/>
      <c r="F12" s="7" t="str">
        <f>CONCATENATE(D12,E12)</f>
        <v/>
      </c>
    </row>
    <row r="13" spans="1:6" s="23" customFormat="1" x14ac:dyDescent="0.3">
      <c r="A13" s="60">
        <v>34</v>
      </c>
      <c r="B13" s="60" t="s">
        <v>87</v>
      </c>
      <c r="C13" s="59">
        <f>IF(E13&gt;0,HLOOKUP(F13,Matrix!$A$1:$BG$2,2),"")</f>
        <v>48</v>
      </c>
      <c r="D13" s="59" t="s">
        <v>84</v>
      </c>
      <c r="E13" s="59">
        <v>3</v>
      </c>
      <c r="F13" s="59" t="str">
        <f>CONCATENATE(D13,E13)</f>
        <v>B3</v>
      </c>
    </row>
    <row r="14" spans="1:6" s="23" customFormat="1" x14ac:dyDescent="0.3">
      <c r="A14" s="60">
        <v>31</v>
      </c>
      <c r="B14" s="60" t="s">
        <v>94</v>
      </c>
      <c r="C14" s="59">
        <f>IF(E14&gt;0,HLOOKUP(F14,Matrix!$A$1:$BG$2,2),"")</f>
        <v>46</v>
      </c>
      <c r="D14" s="59" t="s">
        <v>84</v>
      </c>
      <c r="E14" s="59">
        <v>4</v>
      </c>
      <c r="F14" s="59" t="str">
        <f>CONCATENATE(D14,E14)</f>
        <v>B4</v>
      </c>
    </row>
    <row r="15" spans="1:6" hidden="1" x14ac:dyDescent="0.3">
      <c r="A15" s="17">
        <v>13</v>
      </c>
      <c r="B15" s="17" t="s">
        <v>3</v>
      </c>
      <c r="C15" s="7"/>
      <c r="D15" s="69"/>
      <c r="E15" s="7"/>
      <c r="F15" s="7" t="str">
        <f>CONCATENATE(D15,E15)</f>
        <v/>
      </c>
    </row>
    <row r="16" spans="1:6" x14ac:dyDescent="0.3">
      <c r="A16" s="60">
        <v>2</v>
      </c>
      <c r="B16" s="60" t="s">
        <v>100</v>
      </c>
      <c r="C16" s="59">
        <f>IF(E16&gt;0,HLOOKUP(F16,Matrix!$A$1:$BG$2,2),"")</f>
        <v>45</v>
      </c>
      <c r="D16" s="59" t="s">
        <v>84</v>
      </c>
      <c r="E16" s="59">
        <v>5</v>
      </c>
      <c r="F16" s="59" t="str">
        <f>CONCATENATE(D16,E16)</f>
        <v>B5</v>
      </c>
    </row>
    <row r="17" spans="1:6" x14ac:dyDescent="0.3">
      <c r="A17" s="60">
        <v>32</v>
      </c>
      <c r="B17" s="60" t="s">
        <v>112</v>
      </c>
      <c r="C17" s="59">
        <f>IF(E17&gt;0,HLOOKUP(F17,Matrix!$A$1:$BG$2,2),"")</f>
        <v>44</v>
      </c>
      <c r="D17" s="59" t="s">
        <v>84</v>
      </c>
      <c r="E17" s="74" t="s">
        <v>133</v>
      </c>
      <c r="F17" s="59" t="str">
        <f>CONCATENATE(D17,E17)</f>
        <v>B6</v>
      </c>
    </row>
    <row r="18" spans="1:6" x14ac:dyDescent="0.3">
      <c r="A18" s="60">
        <v>41</v>
      </c>
      <c r="B18" s="60" t="s">
        <v>119</v>
      </c>
      <c r="C18" s="59">
        <f>IF(E18&gt;0,HLOOKUP(F18,Matrix!$A$1:$BG$2,2),"")</f>
        <v>43</v>
      </c>
      <c r="D18" s="59" t="s">
        <v>84</v>
      </c>
      <c r="E18" s="59">
        <v>7</v>
      </c>
      <c r="F18" s="59" t="str">
        <f>CONCATENATE(D18,E18)</f>
        <v>B7</v>
      </c>
    </row>
    <row r="19" spans="1:6" x14ac:dyDescent="0.3">
      <c r="A19" s="60">
        <v>43</v>
      </c>
      <c r="B19" s="60" t="s">
        <v>120</v>
      </c>
      <c r="C19" s="59">
        <f>IF(E19&gt;0,HLOOKUP(F19,Matrix!$A$1:$BG$2,2),"")</f>
        <v>42</v>
      </c>
      <c r="D19" s="59" t="s">
        <v>84</v>
      </c>
      <c r="E19" s="59">
        <v>8</v>
      </c>
      <c r="F19" s="59" t="str">
        <f>CONCATENATE(D19,E19)</f>
        <v>B8</v>
      </c>
    </row>
    <row r="20" spans="1:6" x14ac:dyDescent="0.3">
      <c r="A20" s="44">
        <v>38</v>
      </c>
      <c r="B20" s="44" t="s">
        <v>117</v>
      </c>
      <c r="C20" s="45">
        <f>IF(E20&gt;0,HLOOKUP(F20,Matrix!$A$1:$BG$2,2),"")</f>
        <v>44</v>
      </c>
      <c r="D20" s="45" t="s">
        <v>83</v>
      </c>
      <c r="E20" s="45">
        <v>1</v>
      </c>
      <c r="F20" s="45" t="str">
        <f>CONCATENATE(D20,E20)</f>
        <v>C1</v>
      </c>
    </row>
    <row r="21" spans="1:6" x14ac:dyDescent="0.3">
      <c r="A21" s="44">
        <v>21</v>
      </c>
      <c r="B21" s="44" t="s">
        <v>96</v>
      </c>
      <c r="C21" s="45">
        <f>IF(E21&gt;0,HLOOKUP(F21,Matrix!$A$1:$BG$2,2),"")</f>
        <v>42</v>
      </c>
      <c r="D21" s="45" t="s">
        <v>83</v>
      </c>
      <c r="E21" s="45">
        <v>2</v>
      </c>
      <c r="F21" s="45" t="str">
        <f>CONCATENATE(D21,E21)</f>
        <v>C2</v>
      </c>
    </row>
    <row r="22" spans="1:6" s="23" customFormat="1" x14ac:dyDescent="0.3">
      <c r="A22" s="44">
        <v>33</v>
      </c>
      <c r="B22" s="44" t="s">
        <v>113</v>
      </c>
      <c r="C22" s="45">
        <f>IF(E22&gt;0,HLOOKUP(F22,Matrix!$A$1:$BG$2,2),"")</f>
        <v>40</v>
      </c>
      <c r="D22" s="45" t="s">
        <v>83</v>
      </c>
      <c r="E22" s="45">
        <v>3</v>
      </c>
      <c r="F22" s="45" t="str">
        <f>CONCATENATE(D22,E22)</f>
        <v>C3</v>
      </c>
    </row>
    <row r="23" spans="1:6" x14ac:dyDescent="0.3">
      <c r="A23" s="44">
        <v>39</v>
      </c>
      <c r="B23" s="44" t="s">
        <v>118</v>
      </c>
      <c r="C23" s="45">
        <f>IF(E23&gt;0,HLOOKUP(F23,Matrix!$A$1:$BG$2,2),"")</f>
        <v>38</v>
      </c>
      <c r="D23" s="45" t="s">
        <v>83</v>
      </c>
      <c r="E23" s="45">
        <v>4</v>
      </c>
      <c r="F23" s="45" t="str">
        <f>CONCATENATE(D23,E23)</f>
        <v>C4</v>
      </c>
    </row>
    <row r="24" spans="1:6" x14ac:dyDescent="0.3">
      <c r="A24" s="44">
        <v>17</v>
      </c>
      <c r="B24" s="44" t="s">
        <v>98</v>
      </c>
      <c r="C24" s="45">
        <f>IF(E24&gt;0,HLOOKUP(F24,Matrix!$A$1:$BG$2,2),"")</f>
        <v>37</v>
      </c>
      <c r="D24" s="45" t="s">
        <v>83</v>
      </c>
      <c r="E24" s="45">
        <v>5</v>
      </c>
      <c r="F24" s="45" t="str">
        <f>CONCATENATE(D24,E24)</f>
        <v>C5</v>
      </c>
    </row>
    <row r="25" spans="1:6" s="23" customFormat="1" x14ac:dyDescent="0.3">
      <c r="A25" s="44">
        <v>37</v>
      </c>
      <c r="B25" s="44" t="s">
        <v>116</v>
      </c>
      <c r="C25" s="45">
        <f>IF(E25&gt;0,HLOOKUP(F25,Matrix!$A$1:$BG$2,2),"")</f>
        <v>36</v>
      </c>
      <c r="D25" s="45" t="s">
        <v>83</v>
      </c>
      <c r="E25" s="45">
        <v>6</v>
      </c>
      <c r="F25" s="45" t="str">
        <f>CONCATENATE(D25,E25)</f>
        <v>C6</v>
      </c>
    </row>
    <row r="26" spans="1:6" s="23" customFormat="1" x14ac:dyDescent="0.3">
      <c r="A26" s="44">
        <v>9</v>
      </c>
      <c r="B26" s="44" t="s">
        <v>103</v>
      </c>
      <c r="C26" s="45">
        <f>IF(E26&gt;0,HLOOKUP(F26,Matrix!$A$1:$BG$2,2),"")</f>
        <v>35</v>
      </c>
      <c r="D26" s="45" t="s">
        <v>83</v>
      </c>
      <c r="E26" s="45">
        <v>7</v>
      </c>
      <c r="F26" s="45" t="str">
        <f>CONCATENATE(D26,E26)</f>
        <v>C7</v>
      </c>
    </row>
    <row r="27" spans="1:6" x14ac:dyDescent="0.3">
      <c r="A27" s="44">
        <v>12</v>
      </c>
      <c r="B27" s="44" t="s">
        <v>125</v>
      </c>
      <c r="C27" s="45">
        <f>IF(E27&gt;0,HLOOKUP(F27,Matrix!$A$1:$BG$2,2),"")</f>
        <v>34</v>
      </c>
      <c r="D27" s="45" t="s">
        <v>83</v>
      </c>
      <c r="E27" s="45">
        <v>8</v>
      </c>
      <c r="F27" s="45" t="str">
        <f>CONCATENATE(D27,E27)</f>
        <v>C8</v>
      </c>
    </row>
    <row r="28" spans="1:6" x14ac:dyDescent="0.3">
      <c r="A28" s="46">
        <v>4</v>
      </c>
      <c r="B28" s="46" t="s">
        <v>88</v>
      </c>
      <c r="C28" s="31">
        <f>IF(E28&gt;0,HLOOKUP(F28,Matrix!$A$1:$BG$2,2),"")</f>
        <v>36</v>
      </c>
      <c r="D28" s="31" t="s">
        <v>86</v>
      </c>
      <c r="E28" s="31">
        <v>1</v>
      </c>
      <c r="F28" s="31" t="str">
        <f>CONCATENATE(D28,E28)</f>
        <v>D1</v>
      </c>
    </row>
    <row r="29" spans="1:6" x14ac:dyDescent="0.3">
      <c r="A29" s="46">
        <v>40</v>
      </c>
      <c r="B29" s="46" t="s">
        <v>128</v>
      </c>
      <c r="C29" s="31">
        <f>IF(E29&gt;0,HLOOKUP(F29,Matrix!$A$1:$BG$2,2),"")</f>
        <v>34</v>
      </c>
      <c r="D29" s="31" t="s">
        <v>86</v>
      </c>
      <c r="E29" s="31">
        <v>2</v>
      </c>
      <c r="F29" s="31" t="str">
        <f>CONCATENATE(D29,E29)</f>
        <v>D2</v>
      </c>
    </row>
    <row r="30" spans="1:6" x14ac:dyDescent="0.3">
      <c r="A30" s="46">
        <v>16</v>
      </c>
      <c r="B30" s="46" t="s">
        <v>105</v>
      </c>
      <c r="C30" s="31">
        <f>IF(E30&gt;0,HLOOKUP(F30,Matrix!$A$1:$BG$2,2),"")</f>
        <v>32</v>
      </c>
      <c r="D30" s="31" t="s">
        <v>86</v>
      </c>
      <c r="E30" s="31">
        <v>3</v>
      </c>
      <c r="F30" s="31" t="str">
        <f>CONCATENATE(D30,E30)</f>
        <v>D3</v>
      </c>
    </row>
    <row r="31" spans="1:6" s="23" customFormat="1" x14ac:dyDescent="0.3">
      <c r="A31" s="46">
        <v>27</v>
      </c>
      <c r="B31" s="46" t="s">
        <v>109</v>
      </c>
      <c r="C31" s="31">
        <f>IF(E31&gt;0,HLOOKUP(F31,Matrix!$A$1:$BG$2,2),"")</f>
        <v>30</v>
      </c>
      <c r="D31" s="31" t="s">
        <v>86</v>
      </c>
      <c r="E31" s="31">
        <v>4</v>
      </c>
      <c r="F31" s="31" t="str">
        <f>CONCATENATE(D31,E31)</f>
        <v>D4</v>
      </c>
    </row>
    <row r="32" spans="1:6" hidden="1" x14ac:dyDescent="0.3">
      <c r="A32" s="17">
        <v>30</v>
      </c>
      <c r="B32" s="17" t="s">
        <v>111</v>
      </c>
      <c r="C32" s="7"/>
      <c r="D32" s="69"/>
      <c r="E32" s="7"/>
      <c r="F32" s="7" t="str">
        <f>CONCATENATE(D32,E32)</f>
        <v/>
      </c>
    </row>
    <row r="33" spans="1:6" x14ac:dyDescent="0.3">
      <c r="A33" s="46">
        <v>23</v>
      </c>
      <c r="B33" s="46" t="s">
        <v>127</v>
      </c>
      <c r="C33" s="31">
        <f>IF(E33&gt;0,HLOOKUP(F33,Matrix!$A$1:$BG$2,2),"")</f>
        <v>29</v>
      </c>
      <c r="D33" s="31" t="s">
        <v>86</v>
      </c>
      <c r="E33" s="31">
        <v>5</v>
      </c>
      <c r="F33" s="31" t="str">
        <f>CONCATENATE(D33,E33)</f>
        <v>D5</v>
      </c>
    </row>
    <row r="34" spans="1:6" s="23" customFormat="1" x14ac:dyDescent="0.3">
      <c r="A34" s="48">
        <v>44</v>
      </c>
      <c r="B34" s="48" t="s">
        <v>121</v>
      </c>
      <c r="C34" s="49">
        <f>IF(E34&gt;0,HLOOKUP(F34,Matrix!$A$1:$BG$2,2),"")</f>
        <v>28</v>
      </c>
      <c r="D34" s="49" t="s">
        <v>85</v>
      </c>
      <c r="E34" s="49">
        <v>1</v>
      </c>
      <c r="F34" s="49" t="str">
        <f>CONCATENATE(D34,E34)</f>
        <v>E1</v>
      </c>
    </row>
    <row r="35" spans="1:6" x14ac:dyDescent="0.3">
      <c r="A35" s="48">
        <v>22</v>
      </c>
      <c r="B35" s="48" t="s">
        <v>107</v>
      </c>
      <c r="C35" s="49">
        <f>IF(E35&gt;0,HLOOKUP(F35,Matrix!$A$1:$BG$2,2),"")</f>
        <v>26</v>
      </c>
      <c r="D35" s="49" t="s">
        <v>85</v>
      </c>
      <c r="E35" s="49">
        <v>2</v>
      </c>
      <c r="F35" s="49" t="str">
        <f>CONCATENATE(D35,E35)</f>
        <v>E2</v>
      </c>
    </row>
    <row r="36" spans="1:6" x14ac:dyDescent="0.3">
      <c r="A36" s="48">
        <v>18</v>
      </c>
      <c r="B36" s="48" t="s">
        <v>4</v>
      </c>
      <c r="C36" s="49">
        <f>IF(E36&gt;0,HLOOKUP(F36,Matrix!$A$1:$BG$2,2),"")</f>
        <v>24</v>
      </c>
      <c r="D36" s="49" t="s">
        <v>85</v>
      </c>
      <c r="E36" s="49">
        <v>3</v>
      </c>
      <c r="F36" s="49" t="str">
        <f>CONCATENATE(D36,E36)</f>
        <v>E3</v>
      </c>
    </row>
    <row r="37" spans="1:6" x14ac:dyDescent="0.3">
      <c r="A37" s="48">
        <v>19</v>
      </c>
      <c r="B37" s="48" t="s">
        <v>106</v>
      </c>
      <c r="C37" s="49">
        <f>IF(E37&gt;0,HLOOKUP(F37,Matrix!$A$1:$BG$2,2),"")</f>
        <v>22</v>
      </c>
      <c r="D37" s="49" t="s">
        <v>85</v>
      </c>
      <c r="E37" s="49">
        <v>4</v>
      </c>
      <c r="F37" s="49" t="str">
        <f>CONCATENATE(D37,E37)</f>
        <v>E4</v>
      </c>
    </row>
    <row r="38" spans="1:6" s="23" customFormat="1" x14ac:dyDescent="0.3">
      <c r="A38" s="48">
        <v>8</v>
      </c>
      <c r="B38" s="48" t="s">
        <v>102</v>
      </c>
      <c r="C38" s="49">
        <f>IF(E38&gt;0,HLOOKUP(F38,Matrix!$A$1:$BG$2,2),"")</f>
        <v>21</v>
      </c>
      <c r="D38" s="49" t="s">
        <v>85</v>
      </c>
      <c r="E38" s="49">
        <v>5</v>
      </c>
      <c r="F38" s="49" t="str">
        <f>CONCATENATE(D38,E38)</f>
        <v>E5</v>
      </c>
    </row>
    <row r="39" spans="1:6" s="23" customFormat="1" x14ac:dyDescent="0.3">
      <c r="A39" s="48">
        <v>28</v>
      </c>
      <c r="B39" s="48" t="s">
        <v>93</v>
      </c>
      <c r="C39" s="49">
        <f>IF(E39&gt;0,HLOOKUP(F39,Matrix!$A$1:$BG$2,2),"")</f>
        <v>20</v>
      </c>
      <c r="D39" s="49" t="s">
        <v>85</v>
      </c>
      <c r="E39" s="49">
        <v>6</v>
      </c>
      <c r="F39" s="49" t="str">
        <f>CONCATENATE(D39,E39)</f>
        <v>E6</v>
      </c>
    </row>
    <row r="40" spans="1:6" s="23" customFormat="1" x14ac:dyDescent="0.3">
      <c r="A40" s="48">
        <v>26</v>
      </c>
      <c r="B40" s="48" t="s">
        <v>108</v>
      </c>
      <c r="C40" s="49">
        <f>IF(E40&gt;0,HLOOKUP(F40,Matrix!$A$1:$BG$2,2),"")</f>
        <v>18</v>
      </c>
      <c r="D40" s="49" t="s">
        <v>85</v>
      </c>
      <c r="E40" s="49">
        <v>8</v>
      </c>
      <c r="F40" s="49" t="str">
        <f>CONCATENATE(D40,E40)</f>
        <v>E8</v>
      </c>
    </row>
    <row r="41" spans="1:6" x14ac:dyDescent="0.3">
      <c r="A41" s="51">
        <v>14</v>
      </c>
      <c r="B41" s="51" t="s">
        <v>104</v>
      </c>
      <c r="C41" s="28">
        <f>IF(E41&gt;0,HLOOKUP(F41,Matrix!$A$1:$BG$2,2),"")</f>
        <v>20</v>
      </c>
      <c r="D41" s="28" t="s">
        <v>95</v>
      </c>
      <c r="E41" s="28">
        <v>1</v>
      </c>
      <c r="F41" s="28" t="str">
        <f>CONCATENATE(D41,E41)</f>
        <v>F1</v>
      </c>
    </row>
    <row r="42" spans="1:6" x14ac:dyDescent="0.3">
      <c r="A42" s="51">
        <v>42</v>
      </c>
      <c r="B42" s="51" t="s">
        <v>129</v>
      </c>
      <c r="C42" s="28">
        <f>IF(E42&gt;0,HLOOKUP(F42,Matrix!$A$1:$BG$2,2),"")</f>
        <v>18</v>
      </c>
      <c r="D42" s="28" t="s">
        <v>95</v>
      </c>
      <c r="E42" s="28">
        <v>2</v>
      </c>
      <c r="F42" s="28" t="str">
        <f>CONCATENATE(D42,E42)</f>
        <v>F2</v>
      </c>
    </row>
    <row r="43" spans="1:6" s="23" customFormat="1" x14ac:dyDescent="0.3">
      <c r="A43" s="51">
        <v>46</v>
      </c>
      <c r="B43" s="51" t="s">
        <v>123</v>
      </c>
      <c r="C43" s="28">
        <f>IF(E43&gt;0,HLOOKUP(F43,Matrix!$A$1:$BG$2,2),"")</f>
        <v>14</v>
      </c>
      <c r="D43" s="28" t="s">
        <v>95</v>
      </c>
      <c r="E43" s="28">
        <v>4</v>
      </c>
      <c r="F43" s="28" t="str">
        <f>CONCATENATE(D43,E43)</f>
        <v>F4</v>
      </c>
    </row>
    <row r="44" spans="1:6" s="23" customFormat="1" x14ac:dyDescent="0.3">
      <c r="A44" s="51">
        <v>35</v>
      </c>
      <c r="B44" s="51" t="s">
        <v>114</v>
      </c>
      <c r="C44" s="28">
        <f>IF(E44&gt;0,HLOOKUP(F44,Matrix!$A$1:$BG$2,2),"")</f>
        <v>13</v>
      </c>
      <c r="D44" s="28" t="s">
        <v>95</v>
      </c>
      <c r="E44" s="28">
        <v>5</v>
      </c>
      <c r="F44" s="28" t="str">
        <f>CONCATENATE(D44,E44)</f>
        <v>F5</v>
      </c>
    </row>
    <row r="45" spans="1:6" s="23" customFormat="1" x14ac:dyDescent="0.3">
      <c r="A45" s="51">
        <v>15</v>
      </c>
      <c r="B45" s="51" t="s">
        <v>91</v>
      </c>
      <c r="C45" s="28">
        <f>IF(E45&gt;0,HLOOKUP(F45,Matrix!$A$1:$BG$2,2),"")</f>
        <v>12</v>
      </c>
      <c r="D45" s="28" t="s">
        <v>95</v>
      </c>
      <c r="E45" s="28">
        <v>7</v>
      </c>
      <c r="F45" s="28" t="str">
        <f>CONCATENATE(D45,E45)</f>
        <v>F7</v>
      </c>
    </row>
    <row r="46" spans="1:6" s="23" customFormat="1" x14ac:dyDescent="0.3">
      <c r="A46" s="51">
        <v>20</v>
      </c>
      <c r="B46" s="51" t="s">
        <v>126</v>
      </c>
      <c r="C46" s="28">
        <f>IF(E46&gt;0,HLOOKUP(F46,Matrix!$A$1:$BG$2,2),"")</f>
        <v>12</v>
      </c>
      <c r="D46" s="28" t="s">
        <v>95</v>
      </c>
      <c r="E46" s="28">
        <v>8</v>
      </c>
      <c r="F46" s="28" t="str">
        <f>CONCATENATE(D46,E46)</f>
        <v>F8</v>
      </c>
    </row>
    <row r="47" spans="1:6" s="23" customFormat="1" hidden="1" x14ac:dyDescent="0.3">
      <c r="A47" s="17">
        <v>45</v>
      </c>
      <c r="B47" s="17" t="s">
        <v>122</v>
      </c>
      <c r="C47" s="7"/>
      <c r="D47" s="69"/>
      <c r="E47" s="7"/>
      <c r="F47" s="7" t="str">
        <f>CONCATENATE(D47,E47)</f>
        <v/>
      </c>
    </row>
    <row r="48" spans="1:6" s="23" customFormat="1" x14ac:dyDescent="0.3">
      <c r="A48" s="43">
        <v>11</v>
      </c>
      <c r="B48" s="43" t="s">
        <v>1</v>
      </c>
      <c r="C48" s="25">
        <f>IF(E48&gt;0,HLOOKUP(F48,Matrix!$A$1:$BG$2,2),"")</f>
        <v>12</v>
      </c>
      <c r="D48" s="25" t="s">
        <v>132</v>
      </c>
      <c r="E48" s="25">
        <v>8</v>
      </c>
      <c r="F48" s="25" t="str">
        <f>CONCATENATE(D48,E48)</f>
        <v>G8</v>
      </c>
    </row>
    <row r="49" spans="4:5" x14ac:dyDescent="0.3">
      <c r="D49" s="58">
        <f>COUNTA(D3:D48)</f>
        <v>41</v>
      </c>
      <c r="E49" s="58">
        <f>COUNTA(E3:E48)</f>
        <v>41</v>
      </c>
    </row>
  </sheetData>
  <sortState xmlns:xlrd2="http://schemas.microsoft.com/office/spreadsheetml/2017/richdata2" ref="A3:F48">
    <sortCondition ref="D3:D48"/>
    <sortCondition ref="E3:E48"/>
    <sortCondition ref="B3:B48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49"/>
  <sheetViews>
    <sheetView zoomScale="70" zoomScaleNormal="70" workbookViewId="0">
      <selection sqref="A1:F1"/>
    </sheetView>
  </sheetViews>
  <sheetFormatPr defaultColWidth="9.109375" defaultRowHeight="17.399999999999999" x14ac:dyDescent="0.3"/>
  <cols>
    <col min="1" max="1" width="4.44140625" style="14" bestFit="1" customWidth="1"/>
    <col min="2" max="2" width="40.109375" style="33" customWidth="1"/>
    <col min="3" max="3" width="7.33203125" style="14" customWidth="1"/>
    <col min="4" max="4" width="8.88671875" style="15" bestFit="1" customWidth="1"/>
    <col min="5" max="5" width="8.109375" style="15" bestFit="1" customWidth="1"/>
    <col min="6" max="6" width="4.6640625" style="15" bestFit="1" customWidth="1"/>
    <col min="7" max="16384" width="9.109375" style="14"/>
  </cols>
  <sheetData>
    <row r="1" spans="1:6" x14ac:dyDescent="0.3">
      <c r="A1" s="75" t="s">
        <v>74</v>
      </c>
      <c r="B1" s="75"/>
      <c r="C1" s="75"/>
      <c r="D1" s="75"/>
      <c r="E1" s="75"/>
      <c r="F1" s="75"/>
    </row>
    <row r="2" spans="1:6" x14ac:dyDescent="0.3">
      <c r="A2" s="3"/>
      <c r="B2" s="54" t="s">
        <v>0</v>
      </c>
      <c r="C2" s="55" t="s">
        <v>65</v>
      </c>
      <c r="D2" s="56" t="s">
        <v>66</v>
      </c>
      <c r="E2" s="56" t="s">
        <v>67</v>
      </c>
      <c r="F2" s="6"/>
    </row>
    <row r="3" spans="1:6" x14ac:dyDescent="0.3">
      <c r="A3" s="39">
        <v>2</v>
      </c>
      <c r="B3" s="39" t="s">
        <v>100</v>
      </c>
      <c r="C3" s="24">
        <f>IF(E3&gt;0,HLOOKUP(F3,Matrix!$A$1:$BG$2,2),"")</f>
        <v>60</v>
      </c>
      <c r="D3" s="24" t="s">
        <v>82</v>
      </c>
      <c r="E3" s="24">
        <v>1</v>
      </c>
      <c r="F3" s="24" t="str">
        <f>CONCATENATE(D3,E3)</f>
        <v>A1</v>
      </c>
    </row>
    <row r="4" spans="1:6" x14ac:dyDescent="0.3">
      <c r="A4" s="39">
        <v>31</v>
      </c>
      <c r="B4" s="39" t="s">
        <v>94</v>
      </c>
      <c r="C4" s="24">
        <f>IF(E4&gt;0,HLOOKUP(F4,Matrix!$A$1:$BG$2,2),"")</f>
        <v>58</v>
      </c>
      <c r="D4" s="24" t="s">
        <v>82</v>
      </c>
      <c r="E4" s="24">
        <v>2</v>
      </c>
      <c r="F4" s="24" t="str">
        <f>CONCATENATE(D4,E4)</f>
        <v>A2</v>
      </c>
    </row>
    <row r="5" spans="1:6" hidden="1" x14ac:dyDescent="0.3">
      <c r="A5" s="17">
        <v>3</v>
      </c>
      <c r="B5" s="17" t="s">
        <v>97</v>
      </c>
      <c r="C5" s="7"/>
      <c r="D5" s="7"/>
      <c r="E5" s="7"/>
      <c r="F5" s="7" t="str">
        <f>CONCATENATE(D5,E5)</f>
        <v/>
      </c>
    </row>
    <row r="6" spans="1:6" hidden="1" x14ac:dyDescent="0.3">
      <c r="A6" s="17">
        <v>4</v>
      </c>
      <c r="B6" s="17" t="s">
        <v>88</v>
      </c>
      <c r="C6" s="7"/>
      <c r="D6" s="7"/>
      <c r="E6" s="7"/>
      <c r="F6" s="7" t="str">
        <f>CONCATENATE(D6,E6)</f>
        <v/>
      </c>
    </row>
    <row r="7" spans="1:6" x14ac:dyDescent="0.3">
      <c r="A7" s="39">
        <v>6</v>
      </c>
      <c r="B7" s="39" t="s">
        <v>130</v>
      </c>
      <c r="C7" s="24">
        <f>IF(E7&gt;0,HLOOKUP(F7,Matrix!$A$1:$BG$2,2),"")</f>
        <v>56</v>
      </c>
      <c r="D7" s="24" t="s">
        <v>82</v>
      </c>
      <c r="E7" s="24">
        <v>3</v>
      </c>
      <c r="F7" s="24" t="str">
        <f>CONCATENATE(D7,E7)</f>
        <v>A3</v>
      </c>
    </row>
    <row r="8" spans="1:6" x14ac:dyDescent="0.3">
      <c r="A8" s="39">
        <v>7</v>
      </c>
      <c r="B8" s="39" t="s">
        <v>101</v>
      </c>
      <c r="C8" s="24">
        <f>IF(E8&gt;0,HLOOKUP(F8,Matrix!$A$1:$BG$2,2),"")</f>
        <v>54</v>
      </c>
      <c r="D8" s="24" t="s">
        <v>82</v>
      </c>
      <c r="E8" s="24">
        <v>4</v>
      </c>
      <c r="F8" s="24" t="str">
        <f>CONCATENATE(D8,E8)</f>
        <v>A4</v>
      </c>
    </row>
    <row r="9" spans="1:6" x14ac:dyDescent="0.3">
      <c r="A9" s="39">
        <v>1</v>
      </c>
      <c r="B9" s="39" t="s">
        <v>99</v>
      </c>
      <c r="C9" s="24">
        <f>IF(E9&gt;0,HLOOKUP(F9,Matrix!$A$1:$BG$2,2),"")</f>
        <v>53</v>
      </c>
      <c r="D9" s="24" t="s">
        <v>82</v>
      </c>
      <c r="E9" s="24">
        <v>5</v>
      </c>
      <c r="F9" s="24" t="str">
        <f>CONCATENATE(D9,E9)</f>
        <v>A5</v>
      </c>
    </row>
    <row r="10" spans="1:6" x14ac:dyDescent="0.3">
      <c r="A10" s="39">
        <v>9</v>
      </c>
      <c r="B10" s="39" t="s">
        <v>103</v>
      </c>
      <c r="C10" s="24">
        <f>IF(E10&gt;0,HLOOKUP(F10,Matrix!$A$1:$BG$2,2),"")</f>
        <v>52</v>
      </c>
      <c r="D10" s="24" t="s">
        <v>82</v>
      </c>
      <c r="E10" s="24">
        <v>6</v>
      </c>
      <c r="F10" s="24" t="str">
        <f>CONCATENATE(D10,E10)</f>
        <v>A6</v>
      </c>
    </row>
    <row r="11" spans="1:6" s="23" customFormat="1" x14ac:dyDescent="0.3">
      <c r="A11" s="60">
        <v>38</v>
      </c>
      <c r="B11" s="60" t="s">
        <v>117</v>
      </c>
      <c r="C11" s="59">
        <f>IF(E11&gt;0,HLOOKUP(F11,Matrix!$A$1:$BG$2,2),"")</f>
        <v>52</v>
      </c>
      <c r="D11" s="59" t="s">
        <v>84</v>
      </c>
      <c r="E11" s="59">
        <v>1</v>
      </c>
      <c r="F11" s="59" t="str">
        <f>CONCATENATE(D11,E11)</f>
        <v>B1</v>
      </c>
    </row>
    <row r="12" spans="1:6" hidden="1" x14ac:dyDescent="0.3">
      <c r="A12" s="17">
        <v>10</v>
      </c>
      <c r="B12" s="17" t="s">
        <v>124</v>
      </c>
      <c r="C12" s="7"/>
      <c r="D12" s="7"/>
      <c r="E12" s="7"/>
      <c r="F12" s="7" t="str">
        <f>CONCATENATE(D12,E12)</f>
        <v/>
      </c>
    </row>
    <row r="13" spans="1:6" s="23" customFormat="1" hidden="1" x14ac:dyDescent="0.3">
      <c r="A13" s="17">
        <v>11</v>
      </c>
      <c r="B13" s="17" t="s">
        <v>1</v>
      </c>
      <c r="C13" s="7"/>
      <c r="D13" s="7"/>
      <c r="E13" s="7"/>
      <c r="F13" s="7" t="str">
        <f>CONCATENATE(D13,E13)</f>
        <v/>
      </c>
    </row>
    <row r="14" spans="1:6" hidden="1" x14ac:dyDescent="0.3">
      <c r="A14" s="17">
        <v>12</v>
      </c>
      <c r="B14" s="17" t="s">
        <v>125</v>
      </c>
      <c r="C14" s="7"/>
      <c r="D14" s="7"/>
      <c r="E14" s="7"/>
      <c r="F14" s="7" t="str">
        <f>CONCATENATE(D14,E14)</f>
        <v/>
      </c>
    </row>
    <row r="15" spans="1:6" s="23" customFormat="1" hidden="1" x14ac:dyDescent="0.3">
      <c r="A15" s="17">
        <v>13</v>
      </c>
      <c r="B15" s="17" t="s">
        <v>3</v>
      </c>
      <c r="C15" s="7"/>
      <c r="D15" s="7"/>
      <c r="E15" s="7"/>
      <c r="F15" s="7" t="str">
        <f>CONCATENATE(D15,E15)</f>
        <v/>
      </c>
    </row>
    <row r="16" spans="1:6" s="23" customFormat="1" hidden="1" x14ac:dyDescent="0.3">
      <c r="A16" s="17">
        <v>14</v>
      </c>
      <c r="B16" s="17" t="s">
        <v>104</v>
      </c>
      <c r="C16" s="7"/>
      <c r="D16" s="7"/>
      <c r="E16" s="7"/>
      <c r="F16" s="7" t="str">
        <f>CONCATENATE(D16,E16)</f>
        <v/>
      </c>
    </row>
    <row r="17" spans="1:6" s="23" customFormat="1" hidden="1" x14ac:dyDescent="0.3">
      <c r="A17" s="17">
        <v>15</v>
      </c>
      <c r="B17" s="17" t="s">
        <v>91</v>
      </c>
      <c r="C17" s="7"/>
      <c r="D17" s="7"/>
      <c r="E17" s="7"/>
      <c r="F17" s="7" t="str">
        <f>CONCATENATE(D17,E17)</f>
        <v/>
      </c>
    </row>
    <row r="18" spans="1:6" hidden="1" x14ac:dyDescent="0.3">
      <c r="A18" s="17">
        <v>16</v>
      </c>
      <c r="B18" s="17" t="s">
        <v>105</v>
      </c>
      <c r="C18" s="7"/>
      <c r="D18" s="7"/>
      <c r="E18" s="7"/>
      <c r="F18" s="7" t="str">
        <f>CONCATENATE(D18,E18)</f>
        <v/>
      </c>
    </row>
    <row r="19" spans="1:6" hidden="1" x14ac:dyDescent="0.3">
      <c r="A19" s="17">
        <v>17</v>
      </c>
      <c r="B19" s="17" t="s">
        <v>98</v>
      </c>
      <c r="C19" s="7"/>
      <c r="D19" s="7"/>
      <c r="E19" s="7"/>
      <c r="F19" s="7" t="str">
        <f>CONCATENATE(D19,E19)</f>
        <v/>
      </c>
    </row>
    <row r="20" spans="1:6" hidden="1" x14ac:dyDescent="0.3">
      <c r="A20" s="17">
        <v>18</v>
      </c>
      <c r="B20" s="17" t="s">
        <v>4</v>
      </c>
      <c r="C20" s="7"/>
      <c r="D20" s="7"/>
      <c r="E20" s="7"/>
      <c r="F20" s="7" t="str">
        <f>CONCATENATE(D20,E20)</f>
        <v/>
      </c>
    </row>
    <row r="21" spans="1:6" hidden="1" x14ac:dyDescent="0.3">
      <c r="A21" s="17">
        <v>19</v>
      </c>
      <c r="B21" s="17" t="s">
        <v>106</v>
      </c>
      <c r="C21" s="7"/>
      <c r="D21" s="7"/>
      <c r="E21" s="7"/>
      <c r="F21" s="7" t="str">
        <f>CONCATENATE(D21,E21)</f>
        <v/>
      </c>
    </row>
    <row r="22" spans="1:6" s="23" customFormat="1" hidden="1" x14ac:dyDescent="0.3">
      <c r="A22" s="17">
        <v>20</v>
      </c>
      <c r="B22" s="17" t="s">
        <v>126</v>
      </c>
      <c r="C22" s="7"/>
      <c r="D22" s="7"/>
      <c r="E22" s="7"/>
      <c r="F22" s="7" t="str">
        <f>CONCATENATE(D22,E22)</f>
        <v/>
      </c>
    </row>
    <row r="23" spans="1:6" s="23" customFormat="1" hidden="1" x14ac:dyDescent="0.3">
      <c r="A23" s="17">
        <v>21</v>
      </c>
      <c r="B23" s="17" t="s">
        <v>96</v>
      </c>
      <c r="C23" s="7"/>
      <c r="D23" s="7"/>
      <c r="E23" s="7"/>
      <c r="F23" s="7" t="str">
        <f>CONCATENATE(D23,E23)</f>
        <v/>
      </c>
    </row>
    <row r="24" spans="1:6" hidden="1" x14ac:dyDescent="0.3">
      <c r="A24" s="17">
        <v>22</v>
      </c>
      <c r="B24" s="17" t="s">
        <v>107</v>
      </c>
      <c r="C24" s="7"/>
      <c r="D24" s="7"/>
      <c r="E24" s="7"/>
      <c r="F24" s="7" t="str">
        <f>CONCATENATE(D24,E24)</f>
        <v/>
      </c>
    </row>
    <row r="25" spans="1:6" s="23" customFormat="1" hidden="1" x14ac:dyDescent="0.3">
      <c r="A25" s="17">
        <v>23</v>
      </c>
      <c r="B25" s="17" t="s">
        <v>127</v>
      </c>
      <c r="C25" s="7"/>
      <c r="D25" s="7"/>
      <c r="E25" s="7"/>
      <c r="F25" s="7" t="str">
        <f>CONCATENATE(D25,E25)</f>
        <v/>
      </c>
    </row>
    <row r="26" spans="1:6" s="23" customFormat="1" x14ac:dyDescent="0.3">
      <c r="A26" s="60">
        <v>24</v>
      </c>
      <c r="B26" s="60" t="s">
        <v>2</v>
      </c>
      <c r="C26" s="59">
        <f>IF(E26&gt;0,HLOOKUP(F26,Matrix!$A$1:$BG$2,2),"")</f>
        <v>50</v>
      </c>
      <c r="D26" s="59" t="s">
        <v>84</v>
      </c>
      <c r="E26" s="59">
        <v>2</v>
      </c>
      <c r="F26" s="59" t="str">
        <f>CONCATENATE(D26,E26)</f>
        <v>B2</v>
      </c>
    </row>
    <row r="27" spans="1:6" s="23" customFormat="1" x14ac:dyDescent="0.3">
      <c r="A27" s="60">
        <v>32</v>
      </c>
      <c r="B27" s="60" t="s">
        <v>112</v>
      </c>
      <c r="C27" s="59">
        <f>IF(E27&gt;0,HLOOKUP(F27,Matrix!$A$1:$BG$2,2),"")</f>
        <v>48</v>
      </c>
      <c r="D27" s="59" t="s">
        <v>84</v>
      </c>
      <c r="E27" s="59">
        <v>3</v>
      </c>
      <c r="F27" s="59" t="str">
        <f>CONCATENATE(D27,E27)</f>
        <v>B3</v>
      </c>
    </row>
    <row r="28" spans="1:6" s="23" customFormat="1" hidden="1" x14ac:dyDescent="0.3">
      <c r="A28" s="17">
        <v>26</v>
      </c>
      <c r="B28" s="17" t="s">
        <v>108</v>
      </c>
      <c r="C28" s="7"/>
      <c r="D28" s="7"/>
      <c r="E28" s="7"/>
      <c r="F28" s="7" t="str">
        <f>CONCATENATE(D28,E28)</f>
        <v/>
      </c>
    </row>
    <row r="29" spans="1:6" s="23" customFormat="1" hidden="1" x14ac:dyDescent="0.3">
      <c r="A29" s="17">
        <v>27</v>
      </c>
      <c r="B29" s="17" t="s">
        <v>109</v>
      </c>
      <c r="C29" s="7"/>
      <c r="D29" s="7"/>
      <c r="E29" s="7"/>
      <c r="F29" s="7" t="str">
        <f>CONCATENATE(D29,E29)</f>
        <v/>
      </c>
    </row>
    <row r="30" spans="1:6" s="23" customFormat="1" x14ac:dyDescent="0.3">
      <c r="A30" s="60">
        <v>5</v>
      </c>
      <c r="B30" s="60" t="s">
        <v>131</v>
      </c>
      <c r="C30" s="59">
        <f>IF(E30&gt;0,HLOOKUP(F30,Matrix!$A$1:$BG$2,2),"")</f>
        <v>46</v>
      </c>
      <c r="D30" s="59" t="s">
        <v>84</v>
      </c>
      <c r="E30" s="59">
        <v>4</v>
      </c>
      <c r="F30" s="59" t="str">
        <f>CONCATENATE(D30,E30)</f>
        <v>B4</v>
      </c>
    </row>
    <row r="31" spans="1:6" s="23" customFormat="1" hidden="1" x14ac:dyDescent="0.3">
      <c r="A31" s="17">
        <v>29</v>
      </c>
      <c r="B31" s="17" t="s">
        <v>110</v>
      </c>
      <c r="C31" s="7"/>
      <c r="D31" s="7"/>
      <c r="E31" s="7"/>
      <c r="F31" s="7" t="str">
        <f>CONCATENATE(D31,E31)</f>
        <v/>
      </c>
    </row>
    <row r="32" spans="1:6" s="23" customFormat="1" hidden="1" x14ac:dyDescent="0.3">
      <c r="A32" s="17">
        <v>30</v>
      </c>
      <c r="B32" s="17" t="s">
        <v>111</v>
      </c>
      <c r="C32" s="7"/>
      <c r="D32" s="7"/>
      <c r="E32" s="7"/>
      <c r="F32" s="7" t="str">
        <f>CONCATENATE(D32,E32)</f>
        <v/>
      </c>
    </row>
    <row r="33" spans="1:6" s="23" customFormat="1" x14ac:dyDescent="0.3">
      <c r="A33" s="60">
        <v>25</v>
      </c>
      <c r="B33" s="60" t="s">
        <v>92</v>
      </c>
      <c r="C33" s="59">
        <f>IF(E33&gt;0,HLOOKUP(F33,Matrix!$A$1:$BG$2,2),"")</f>
        <v>45</v>
      </c>
      <c r="D33" s="59" t="s">
        <v>84</v>
      </c>
      <c r="E33" s="59">
        <v>5</v>
      </c>
      <c r="F33" s="59" t="str">
        <f>CONCATENATE(D33,E33)</f>
        <v>B5</v>
      </c>
    </row>
    <row r="34" spans="1:6" s="23" customFormat="1" x14ac:dyDescent="0.3">
      <c r="A34" s="44">
        <v>40</v>
      </c>
      <c r="B34" s="44" t="s">
        <v>128</v>
      </c>
      <c r="C34" s="45">
        <f>IF(E34&gt;0,HLOOKUP(F34,Matrix!$A$1:$BG$2,2),"")</f>
        <v>44</v>
      </c>
      <c r="D34" s="45" t="s">
        <v>83</v>
      </c>
      <c r="E34" s="45">
        <v>1</v>
      </c>
      <c r="F34" s="45" t="str">
        <f>CONCATENATE(D34,E34)</f>
        <v>C1</v>
      </c>
    </row>
    <row r="35" spans="1:6" s="23" customFormat="1" hidden="1" x14ac:dyDescent="0.3">
      <c r="A35" s="17">
        <v>33</v>
      </c>
      <c r="B35" s="17" t="s">
        <v>113</v>
      </c>
      <c r="C35" s="7"/>
      <c r="D35" s="7"/>
      <c r="E35" s="7"/>
      <c r="F35" s="7" t="str">
        <f>CONCATENATE(D35,E35)</f>
        <v/>
      </c>
    </row>
    <row r="36" spans="1:6" s="23" customFormat="1" hidden="1" x14ac:dyDescent="0.3">
      <c r="A36" s="17">
        <v>34</v>
      </c>
      <c r="B36" s="17" t="s">
        <v>87</v>
      </c>
      <c r="C36" s="7"/>
      <c r="D36" s="7"/>
      <c r="E36" s="7"/>
      <c r="F36" s="7" t="str">
        <f>CONCATENATE(D36,E36)</f>
        <v/>
      </c>
    </row>
    <row r="37" spans="1:6" s="23" customFormat="1" x14ac:dyDescent="0.3">
      <c r="A37" s="44">
        <v>28</v>
      </c>
      <c r="B37" s="44" t="s">
        <v>93</v>
      </c>
      <c r="C37" s="45">
        <f>IF(E37&gt;0,HLOOKUP(F37,Matrix!$A$1:$BG$2,2),"")</f>
        <v>42</v>
      </c>
      <c r="D37" s="45" t="s">
        <v>83</v>
      </c>
      <c r="E37" s="45">
        <v>2</v>
      </c>
      <c r="F37" s="45" t="str">
        <f>CONCATENATE(D37,E37)</f>
        <v>C2</v>
      </c>
    </row>
    <row r="38" spans="1:6" s="23" customFormat="1" x14ac:dyDescent="0.3">
      <c r="A38" s="44">
        <v>37</v>
      </c>
      <c r="B38" s="44" t="s">
        <v>116</v>
      </c>
      <c r="C38" s="45">
        <f>IF(E38&gt;0,HLOOKUP(F38,Matrix!$A$1:$BG$2,2),"")</f>
        <v>40</v>
      </c>
      <c r="D38" s="45" t="s">
        <v>83</v>
      </c>
      <c r="E38" s="45">
        <v>3</v>
      </c>
      <c r="F38" s="45" t="str">
        <f>CONCATENATE(D38,E38)</f>
        <v>C3</v>
      </c>
    </row>
    <row r="39" spans="1:6" s="23" customFormat="1" x14ac:dyDescent="0.3">
      <c r="A39" s="44">
        <v>8</v>
      </c>
      <c r="B39" s="44" t="s">
        <v>102</v>
      </c>
      <c r="C39" s="45">
        <f>IF(E39&gt;0,HLOOKUP(F39,Matrix!$A$1:$BG$2,2),"")</f>
        <v>38</v>
      </c>
      <c r="D39" s="45" t="s">
        <v>83</v>
      </c>
      <c r="E39" s="45">
        <v>4</v>
      </c>
      <c r="F39" s="45" t="str">
        <f>CONCATENATE(D39,E39)</f>
        <v>C4</v>
      </c>
    </row>
    <row r="40" spans="1:6" s="23" customFormat="1" x14ac:dyDescent="0.3">
      <c r="A40" s="44">
        <v>35</v>
      </c>
      <c r="B40" s="44" t="s">
        <v>114</v>
      </c>
      <c r="C40" s="45">
        <f>IF(E40&gt;0,HLOOKUP(F40,Matrix!$A$1:$BG$2,2),"")</f>
        <v>37</v>
      </c>
      <c r="D40" s="45" t="s">
        <v>83</v>
      </c>
      <c r="E40" s="45">
        <v>5</v>
      </c>
      <c r="F40" s="45" t="str">
        <f>CONCATENATE(D40,E40)</f>
        <v>C5</v>
      </c>
    </row>
    <row r="41" spans="1:6" s="23" customFormat="1" hidden="1" x14ac:dyDescent="0.3">
      <c r="A41" s="17">
        <v>39</v>
      </c>
      <c r="B41" s="17" t="s">
        <v>118</v>
      </c>
      <c r="C41" s="7"/>
      <c r="D41" s="7"/>
      <c r="E41" s="7"/>
      <c r="F41" s="7" t="str">
        <f>CONCATENATE(D41,E41)</f>
        <v/>
      </c>
    </row>
    <row r="42" spans="1:6" s="23" customFormat="1" x14ac:dyDescent="0.3">
      <c r="A42" s="44">
        <v>36</v>
      </c>
      <c r="B42" s="44" t="s">
        <v>115</v>
      </c>
      <c r="C42" s="45">
        <f>IF(E42&gt;0,HLOOKUP(F42,Matrix!$A$1:$BG$2,2),"")</f>
        <v>36</v>
      </c>
      <c r="D42" s="45" t="s">
        <v>83</v>
      </c>
      <c r="E42" s="45">
        <v>6</v>
      </c>
      <c r="F42" s="45" t="str">
        <f>CONCATENATE(D42,E42)</f>
        <v>C6</v>
      </c>
    </row>
    <row r="43" spans="1:6" s="23" customFormat="1" hidden="1" x14ac:dyDescent="0.3">
      <c r="A43" s="17">
        <v>41</v>
      </c>
      <c r="B43" s="17" t="s">
        <v>119</v>
      </c>
      <c r="C43" s="7"/>
      <c r="D43" s="69"/>
      <c r="E43" s="7"/>
      <c r="F43" s="7" t="str">
        <f t="shared" ref="F3:F48" si="0">CONCATENATE(D43,E43)</f>
        <v/>
      </c>
    </row>
    <row r="44" spans="1:6" s="23" customFormat="1" hidden="1" x14ac:dyDescent="0.3">
      <c r="A44" s="17">
        <v>42</v>
      </c>
      <c r="B44" s="17" t="s">
        <v>129</v>
      </c>
      <c r="C44" s="7"/>
      <c r="D44" s="69"/>
      <c r="E44" s="7"/>
      <c r="F44" s="7" t="str">
        <f t="shared" si="0"/>
        <v/>
      </c>
    </row>
    <row r="45" spans="1:6" s="23" customFormat="1" hidden="1" x14ac:dyDescent="0.3">
      <c r="A45" s="17">
        <v>43</v>
      </c>
      <c r="B45" s="17" t="s">
        <v>120</v>
      </c>
      <c r="C45" s="7"/>
      <c r="D45" s="69"/>
      <c r="E45" s="7"/>
      <c r="F45" s="7" t="str">
        <f t="shared" si="0"/>
        <v/>
      </c>
    </row>
    <row r="46" spans="1:6" s="23" customFormat="1" hidden="1" x14ac:dyDescent="0.3">
      <c r="A46" s="17">
        <v>44</v>
      </c>
      <c r="B46" s="17" t="s">
        <v>121</v>
      </c>
      <c r="C46" s="7"/>
      <c r="D46" s="69"/>
      <c r="E46" s="7"/>
      <c r="F46" s="7" t="str">
        <f t="shared" si="0"/>
        <v/>
      </c>
    </row>
    <row r="47" spans="1:6" s="23" customFormat="1" hidden="1" x14ac:dyDescent="0.3">
      <c r="A47" s="17">
        <v>45</v>
      </c>
      <c r="B47" s="17" t="s">
        <v>122</v>
      </c>
      <c r="C47" s="7"/>
      <c r="D47" s="69"/>
      <c r="E47" s="7"/>
      <c r="F47" s="7" t="str">
        <f t="shared" si="0"/>
        <v/>
      </c>
    </row>
    <row r="48" spans="1:6" s="23" customFormat="1" hidden="1" x14ac:dyDescent="0.3">
      <c r="A48" s="17">
        <v>46</v>
      </c>
      <c r="B48" s="17" t="s">
        <v>123</v>
      </c>
      <c r="C48" s="7"/>
      <c r="D48" s="69"/>
      <c r="E48" s="7"/>
      <c r="F48" s="7" t="str">
        <f t="shared" si="0"/>
        <v/>
      </c>
    </row>
    <row r="49" spans="4:5" x14ac:dyDescent="0.3">
      <c r="D49" s="58">
        <f>COUNTA(D3:D48)</f>
        <v>17</v>
      </c>
      <c r="E49" s="58">
        <f>COUNTA(E3:E48)</f>
        <v>17</v>
      </c>
    </row>
  </sheetData>
  <sortState xmlns:xlrd2="http://schemas.microsoft.com/office/spreadsheetml/2017/richdata2" ref="A3:F42">
    <sortCondition ref="D3:D42"/>
    <sortCondition ref="E3:E42"/>
    <sortCondition ref="B3:B42"/>
  </sortState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AFL Boys</vt:lpstr>
      <vt:lpstr>AFL Girls</vt:lpstr>
      <vt:lpstr>BBall Boys</vt:lpstr>
      <vt:lpstr>Bball Girls</vt:lpstr>
      <vt:lpstr>Dance</vt:lpstr>
      <vt:lpstr>Hockey Boys</vt:lpstr>
      <vt:lpstr>Hockey Girls</vt:lpstr>
      <vt:lpstr>Netball</vt:lpstr>
      <vt:lpstr>Socc Boys</vt:lpstr>
      <vt:lpstr>Socc Girls</vt:lpstr>
      <vt:lpstr>Speech</vt:lpstr>
      <vt:lpstr>Touch</vt:lpstr>
      <vt:lpstr>VBall Boys</vt:lpstr>
      <vt:lpstr>VBall Girls</vt:lpstr>
      <vt:lpstr>Matrix</vt:lpstr>
      <vt:lpstr>'AFL Girls'!afl</vt:lpstr>
      <vt:lpstr>'BBall Boys'!afl</vt:lpstr>
      <vt:lpstr>'Bball Girls'!afl</vt:lpstr>
      <vt:lpstr>Dance!afl</vt:lpstr>
      <vt:lpstr>'Hockey Boys'!afl</vt:lpstr>
      <vt:lpstr>'Hockey Girls'!afl</vt:lpstr>
      <vt:lpstr>Netball!afl</vt:lpstr>
      <vt:lpstr>'Socc Boys'!afl</vt:lpstr>
      <vt:lpstr>'Socc Girls'!afl</vt:lpstr>
      <vt:lpstr>Speech!afl</vt:lpstr>
      <vt:lpstr>Touch!afl</vt:lpstr>
      <vt:lpstr>'VBall Boys'!afl</vt:lpstr>
      <vt:lpstr>'VBall Girls'!afl</vt:lpstr>
      <vt:lpstr>afl</vt:lpstr>
      <vt:lpstr>'AFL Boys'!Print_Area</vt:lpstr>
      <vt:lpstr>'BBall Boys'!Print_Area</vt:lpstr>
      <vt:lpstr>'Bball Girls'!Print_Area</vt:lpstr>
    </vt:vector>
  </TitlesOfParts>
  <Company>EDWA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Sport</dc:creator>
  <cp:lastModifiedBy>SMITH Peter [Op Initiatives - School Sport]</cp:lastModifiedBy>
  <cp:lastPrinted>2019-06-29T09:56:36Z</cp:lastPrinted>
  <dcterms:created xsi:type="dcterms:W3CDTF">2001-07-02T04:15:36Z</dcterms:created>
  <dcterms:modified xsi:type="dcterms:W3CDTF">2022-09-02T08:13:45Z</dcterms:modified>
</cp:coreProperties>
</file>